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780" windowWidth="17340" windowHeight="15040" activeTab="0"/>
  </bookViews>
  <sheets>
    <sheet name="600km（裏磐梯）" sheetId="1" r:id="rId1"/>
  </sheets>
  <externalReferences>
    <externalReference r:id="rId4"/>
  </externalReferences>
  <definedNames>
    <definedName name="Excel_BuiltIn__FilterDatabase_1" localSheetId="0">'600km（裏磐梯）'!$A$2:$H$115</definedName>
    <definedName name="Excel_BuiltIn_Print_Titles_1">#REF!</definedName>
    <definedName name="_xlnm.Print_Area" localSheetId="0">'600km（裏磐梯）'!$A$1:$H$115</definedName>
    <definedName name="_xlnm.Print_Titles" localSheetId="0">'600km（裏磐梯）'!$1:$2</definedName>
  </definedNames>
  <calcPr fullCalcOnLoad="1"/>
</workbook>
</file>

<file path=xl/sharedStrings.xml><?xml version="1.0" encoding="utf-8"?>
<sst xmlns="http://schemas.openxmlformats.org/spreadsheetml/2006/main" count="419" uniqueCount="211">
  <si>
    <t>No</t>
  </si>
  <si>
    <r>
      <rPr>
        <sz val="12"/>
        <rFont val="ＭＳ ゴシック"/>
        <family val="3"/>
      </rPr>
      <t>総距離</t>
    </r>
  </si>
  <si>
    <r>
      <rPr>
        <sz val="12"/>
        <rFont val="ＭＳ ゴシック"/>
        <family val="3"/>
      </rPr>
      <t>区間</t>
    </r>
  </si>
  <si>
    <r>
      <rPr>
        <sz val="12"/>
        <rFont val="ＭＳ ゴシック"/>
        <family val="3"/>
      </rPr>
      <t>通過点他</t>
    </r>
  </si>
  <si>
    <r>
      <rPr>
        <sz val="12"/>
        <rFont val="ＭＳ ゴシック"/>
        <family val="3"/>
      </rPr>
      <t>進路</t>
    </r>
  </si>
  <si>
    <r>
      <rPr>
        <sz val="12"/>
        <rFont val="ＭＳ ゴシック"/>
        <family val="3"/>
      </rPr>
      <t>信号</t>
    </r>
  </si>
  <si>
    <r>
      <rPr>
        <sz val="12"/>
        <rFont val="ＭＳ ゴシック"/>
        <family val="3"/>
      </rPr>
      <t>路線</t>
    </r>
  </si>
  <si>
    <r>
      <rPr>
        <sz val="12"/>
        <rFont val="ＭＳ ゴシック"/>
        <family val="3"/>
      </rPr>
      <t>備考</t>
    </r>
  </si>
  <si>
    <r>
      <rPr>
        <sz val="12"/>
        <rFont val="ＭＳ Ｐゴシック"/>
        <family val="0"/>
      </rPr>
      <t>－</t>
    </r>
  </si>
  <si>
    <t>┬右</t>
  </si>
  <si>
    <t>┬左</t>
  </si>
  <si>
    <t>┼左</t>
  </si>
  <si>
    <t>┼右</t>
  </si>
  <si>
    <t>市道</t>
  </si>
  <si>
    <r>
      <t>BRM921</t>
    </r>
    <r>
      <rPr>
        <sz val="12"/>
        <rFont val="ＭＳ ゴシック"/>
        <family val="3"/>
      </rPr>
      <t>千葉</t>
    </r>
    <r>
      <rPr>
        <sz val="12"/>
        <rFont val="Arial"/>
        <family val="2"/>
      </rPr>
      <t>600km</t>
    </r>
    <r>
      <rPr>
        <sz val="12"/>
        <rFont val="ＭＳ ゴシック"/>
        <family val="3"/>
      </rPr>
      <t>（裏磐梯）</t>
    </r>
  </si>
  <si>
    <t>左</t>
  </si>
  <si>
    <t>K8</t>
  </si>
  <si>
    <t>手賀大橋渡る</t>
  </si>
  <si>
    <t>分岐右</t>
  </si>
  <si>
    <t>土浦・取手方面</t>
  </si>
  <si>
    <r>
      <t>Finish</t>
    </r>
    <r>
      <rPr>
        <sz val="11"/>
        <rFont val="ＭＳ Ｐゴシック"/>
        <family val="3"/>
      </rPr>
      <t>　道の駅しょうなん</t>
    </r>
  </si>
  <si>
    <t>合流</t>
  </si>
  <si>
    <t>R6</t>
  </si>
  <si>
    <t>大利根橋へ　車両多い　自信がない人は歩道へ</t>
  </si>
  <si>
    <t>利根・守屋方面</t>
  </si>
  <si>
    <t>分岐左</t>
  </si>
  <si>
    <t>○</t>
  </si>
  <si>
    <t>藤代方面</t>
  </si>
  <si>
    <t>K130</t>
  </si>
  <si>
    <t>K19</t>
  </si>
  <si>
    <t>【福原】交差点</t>
  </si>
  <si>
    <t>左前科学万博記念公園</t>
  </si>
  <si>
    <t>【妻木】交差点</t>
  </si>
  <si>
    <t>【鍬田】交差点</t>
  </si>
  <si>
    <t>○</t>
  </si>
  <si>
    <t>R50</t>
  </si>
  <si>
    <t>K41</t>
  </si>
  <si>
    <t>【元岩瀬】交差点</t>
  </si>
  <si>
    <t>変形四叉路</t>
  </si>
  <si>
    <t>┤左</t>
  </si>
  <si>
    <t>R123</t>
  </si>
  <si>
    <t>R123</t>
  </si>
  <si>
    <t>【七井中央】交差点</t>
  </si>
  <si>
    <t>左側</t>
  </si>
  <si>
    <t>┼左</t>
  </si>
  <si>
    <t>K10</t>
  </si>
  <si>
    <t>【法務局前】交差点</t>
  </si>
  <si>
    <t>┼右</t>
  </si>
  <si>
    <t>【滝田大橋】交差点</t>
  </si>
  <si>
    <t>R294</t>
  </si>
  <si>
    <t>【小川支所西】交差点</t>
  </si>
  <si>
    <t>【佐良土】交差点</t>
  </si>
  <si>
    <t>Y左</t>
  </si>
  <si>
    <t>R400</t>
  </si>
  <si>
    <t>R400</t>
  </si>
  <si>
    <t>右側</t>
  </si>
  <si>
    <t>PC1 セブンイレブン益子七井店</t>
  </si>
  <si>
    <t>PC2 セブンイレブン那須関谷店</t>
  </si>
  <si>
    <t>PC3 セブンイレブン会津田島新町店</t>
  </si>
  <si>
    <t>R121</t>
  </si>
  <si>
    <t>R401</t>
  </si>
  <si>
    <t>R401</t>
  </si>
  <si>
    <t>R49</t>
  </si>
  <si>
    <t>├右</t>
  </si>
  <si>
    <t>Start　道の駅しょうなん
手賀大橋下</t>
  </si>
  <si>
    <t>－</t>
  </si>
  <si>
    <r>
      <t>22:00</t>
    </r>
    <r>
      <rPr>
        <sz val="11"/>
        <rFont val="ＭＳ Ｐゴシック"/>
        <family val="3"/>
      </rPr>
      <t>～ウェーブスタート　　（22:30　受付終了）　</t>
    </r>
  </si>
  <si>
    <t>K14</t>
  </si>
  <si>
    <t>R289</t>
  </si>
  <si>
    <t>Y右</t>
  </si>
  <si>
    <t>R118</t>
  </si>
  <si>
    <t>K64</t>
  </si>
  <si>
    <t>┬右</t>
  </si>
  <si>
    <t>K7</t>
  </si>
  <si>
    <t>磐梯山ゴールドライン（無料解放）に入る　</t>
  </si>
  <si>
    <t>R459</t>
  </si>
  <si>
    <t>【裏磐梯】交差点</t>
  </si>
  <si>
    <t>磐梯吾妻レークライン（無料解放）に入る　途中からK70</t>
  </si>
  <si>
    <t>R115</t>
  </si>
  <si>
    <t>イ右</t>
  </si>
  <si>
    <t>【堅田中丸】交差点</t>
  </si>
  <si>
    <t>R49</t>
  </si>
  <si>
    <t>PC4 ファミリーマート北会津店</t>
  </si>
  <si>
    <t>【上戸】交差点</t>
  </si>
  <si>
    <t>K9</t>
  </si>
  <si>
    <t>K6</t>
  </si>
  <si>
    <t>R294</t>
  </si>
  <si>
    <t>R118</t>
  </si>
  <si>
    <t>【薄葉】交差点　　　　　　　　　　　　　　
PC6 セブンイレブン白河女石店</t>
  </si>
  <si>
    <t>R4</t>
  </si>
  <si>
    <t>【米村道北】交差点</t>
  </si>
  <si>
    <t>K37</t>
  </si>
  <si>
    <t>変形五叉路斜め右
途中からR289</t>
  </si>
  <si>
    <t>┼斜右</t>
  </si>
  <si>
    <t>R294</t>
  </si>
  <si>
    <t>【大豆田丁字路】交差点</t>
  </si>
  <si>
    <t>R123</t>
  </si>
  <si>
    <t>【天矢場】交差点</t>
  </si>
  <si>
    <t>K291</t>
  </si>
  <si>
    <t>【林入口】交差点</t>
  </si>
  <si>
    <t>K51</t>
  </si>
  <si>
    <t>【青梅】交差点</t>
  </si>
  <si>
    <t>左側</t>
  </si>
  <si>
    <t>PC7 セブンイレブン常北下古内店</t>
  </si>
  <si>
    <t>【才木】交差点</t>
  </si>
  <si>
    <t>R50</t>
  </si>
  <si>
    <t>K64</t>
  </si>
  <si>
    <t>【宇治会】交差点</t>
  </si>
  <si>
    <t>フルーツライン</t>
  </si>
  <si>
    <t>K42</t>
  </si>
  <si>
    <t>【風返し峠】交差点</t>
  </si>
  <si>
    <t>K236</t>
  </si>
  <si>
    <t xml:space="preserve">K138 </t>
  </si>
  <si>
    <t>K53</t>
  </si>
  <si>
    <t>K244</t>
  </si>
  <si>
    <t>途中からK19</t>
  </si>
  <si>
    <t>K19</t>
  </si>
  <si>
    <t>R6</t>
  </si>
  <si>
    <t>高架（R6）をくぐりすぐの信号を左折。R6にはいる。</t>
  </si>
  <si>
    <t>千葉　船橋方面</t>
  </si>
  <si>
    <t>K8</t>
  </si>
  <si>
    <r>
      <rPr>
        <sz val="11"/>
        <rFont val="ＭＳ Ｐゴシック"/>
        <family val="3"/>
      </rPr>
      <t>※オープン、クローズ時間はブルべカード参照
（22:00スタートの場合　9/22 16:48～9/23 14:00）　</t>
    </r>
  </si>
  <si>
    <t>K24</t>
  </si>
  <si>
    <t>K214</t>
  </si>
  <si>
    <t>道なり右へ下る　路面悪い</t>
  </si>
  <si>
    <t>【山王】交差点</t>
  </si>
  <si>
    <t>○</t>
  </si>
  <si>
    <t>K19</t>
  </si>
  <si>
    <t>左側シェル石油　常総・つくば方面</t>
  </si>
  <si>
    <t>├右</t>
  </si>
  <si>
    <t>谷田部・筑波方面</t>
  </si>
  <si>
    <t>手前左側　肉・惣菜オオシロミート</t>
  </si>
  <si>
    <t>Y右</t>
  </si>
  <si>
    <t>つくばの標識道なり右へ</t>
  </si>
  <si>
    <t>つくば方面</t>
  </si>
  <si>
    <t>筑西・桜川方面　途中からK41</t>
  </si>
  <si>
    <t>真岡・益子方面</t>
  </si>
  <si>
    <t>【栗崎】交差点</t>
  </si>
  <si>
    <t>┼直</t>
  </si>
  <si>
    <t>R121</t>
  </si>
  <si>
    <t>茂木・那須烏山方面</t>
  </si>
  <si>
    <t>水戸・茂木・那須烏山方面</t>
  </si>
  <si>
    <r>
      <rPr>
        <sz val="11"/>
        <rFont val="ＭＳ Ｐゴシック"/>
        <family val="3"/>
      </rPr>
      <t>※オープン、クローズ時間はブルべカード参照
（22:00スタートの場合　9/22 0:35～3:52）
途中からR294</t>
    </r>
  </si>
  <si>
    <t>黒羽・小川方面</t>
  </si>
  <si>
    <t>那須・矢板・大田原方面</t>
  </si>
  <si>
    <t>白河・那須・大田原方面</t>
  </si>
  <si>
    <t>塩原・大田原市街方面</t>
  </si>
  <si>
    <r>
      <t>【</t>
    </r>
    <r>
      <rPr>
        <sz val="11"/>
        <rFont val="ＭＳ Ｐゴシック"/>
        <family val="3"/>
      </rPr>
      <t>関谷北】交差点
※オープン、クローズ時間はブルべカード参照
（22:00スタートの場合　9/22 2:35～8:24）　</t>
    </r>
  </si>
  <si>
    <t>がま石トンネルへは行かない</t>
  </si>
  <si>
    <t>合流に注意</t>
  </si>
  <si>
    <t>会津若松・下郷方面</t>
  </si>
  <si>
    <r>
      <rPr>
        <sz val="11"/>
        <rFont val="ＭＳ Ｐゴシック"/>
        <family val="3"/>
      </rPr>
      <t>※オープン、クローズ時間はブルべカード参照
（22:00スタートの場合　9/22 3:57～11:28）　</t>
    </r>
  </si>
  <si>
    <t xml:space="preserve"> </t>
  </si>
  <si>
    <t>┤直進</t>
  </si>
  <si>
    <t>中津川渓谷レストハウス方面
ルートラボは【レストハウスキャニオン】</t>
  </si>
  <si>
    <t>通過チェックポイント
中津川渓谷レストハウス</t>
  </si>
  <si>
    <t>会津若松・郡山方面</t>
  </si>
  <si>
    <t>会津若松・那珂川方面</t>
  </si>
  <si>
    <t>須賀川・白河・長沼方面</t>
  </si>
  <si>
    <t>下りで道幅狭い箇所あり
南会津・白河方面　途中からR294</t>
  </si>
  <si>
    <t>【大増】交差点</t>
  </si>
  <si>
    <t>小山・筑西方面</t>
  </si>
  <si>
    <t>土浦・石岡・笠間西インター方面</t>
  </si>
  <si>
    <t>【小幡】交差点</t>
  </si>
  <si>
    <t>右側セイコーマート</t>
  </si>
  <si>
    <t xml:space="preserve">K150 </t>
  </si>
  <si>
    <t>桜川・筑波方面</t>
  </si>
  <si>
    <t>表筑波スカイライン</t>
  </si>
  <si>
    <t>右前科学万博記念公園　サイエンス大通り
途中からK19</t>
  </si>
  <si>
    <t>利根大橋の最後、橋のジョイント部分隙間大、注意
県道8号線へ左に折れる</t>
  </si>
  <si>
    <t>右側シェル石油　途中からK130</t>
  </si>
  <si>
    <t>K55</t>
  </si>
  <si>
    <r>
      <rPr>
        <sz val="11"/>
        <rFont val="ＭＳ Ｐゴシック"/>
        <family val="3"/>
      </rPr>
      <t>≪不動峠≫</t>
    </r>
  </si>
  <si>
    <t>↑直</t>
  </si>
  <si>
    <t>K138</t>
  </si>
  <si>
    <r>
      <rPr>
        <sz val="11"/>
        <rFont val="ＭＳ Ｐゴシック"/>
        <family val="3"/>
      </rPr>
      <t>【北条新田】交差点</t>
    </r>
  </si>
  <si>
    <t>┼直</t>
  </si>
  <si>
    <t>市道</t>
  </si>
  <si>
    <t>├右</t>
  </si>
  <si>
    <t>PC5 セブンイレブン猪苗代白鳥浜店</t>
  </si>
  <si>
    <r>
      <t xml:space="preserve">ルートラボは【研究学園西】
</t>
    </r>
    <r>
      <rPr>
        <sz val="11"/>
        <rFont val="ＭＳ Ｐゴシック"/>
        <family val="3"/>
      </rPr>
      <t>つくばTX高架くぐる　左前ファミリーマート</t>
    </r>
  </si>
  <si>
    <t>筑西・筑波山方面</t>
  </si>
  <si>
    <t>途中からK55、R408、R125、K14</t>
  </si>
  <si>
    <t>K51</t>
  </si>
  <si>
    <t>【つくば市役所】交差点</t>
  </si>
  <si>
    <t>K19</t>
  </si>
  <si>
    <t>K19</t>
  </si>
  <si>
    <t>K251</t>
  </si>
  <si>
    <t>左側　三栄企業</t>
  </si>
  <si>
    <r>
      <rPr>
        <sz val="11"/>
        <color indexed="10"/>
        <rFont val="ＭＳ Ｐゴシック"/>
        <family val="3"/>
      </rPr>
      <t>右側　三栄企業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K251</t>
    </r>
  </si>
  <si>
    <r>
      <t>【つくば市役所</t>
    </r>
    <r>
      <rPr>
        <sz val="11"/>
        <color indexed="10"/>
        <rFont val="ＭＳ Ｐゴシック"/>
        <family val="3"/>
      </rPr>
      <t>前</t>
    </r>
    <r>
      <rPr>
        <sz val="11"/>
        <rFont val="ＭＳ Ｐゴシック"/>
        <family val="3"/>
      </rPr>
      <t>】交差点</t>
    </r>
  </si>
  <si>
    <r>
      <t>感応式信号　</t>
    </r>
    <r>
      <rPr>
        <sz val="11"/>
        <color indexed="10"/>
        <rFont val="ＭＳ Ｐゴシック"/>
        <family val="3"/>
      </rPr>
      <t>水戸・笠間方面</t>
    </r>
  </si>
  <si>
    <r>
      <t>【泉</t>
    </r>
    <r>
      <rPr>
        <sz val="11"/>
        <color indexed="10"/>
        <rFont val="ＭＳ Ｐゴシック"/>
        <family val="3"/>
      </rPr>
      <t>町</t>
    </r>
    <r>
      <rPr>
        <sz val="11"/>
        <rFont val="ＭＳ Ｐゴシック"/>
        <family val="3"/>
      </rPr>
      <t>】交差点</t>
    </r>
  </si>
  <si>
    <r>
      <t>ルートラボは【烏山幼稚園入口】　</t>
    </r>
    <r>
      <rPr>
        <sz val="11"/>
        <color indexed="10"/>
        <rFont val="ＭＳ Ｐゴシック"/>
        <family val="3"/>
      </rPr>
      <t>左前　石原食肉店</t>
    </r>
  </si>
  <si>
    <t>【上塩原】交差点</t>
  </si>
  <si>
    <t>【日赤病院入口】交差点</t>
  </si>
  <si>
    <t>途中からK317</t>
  </si>
  <si>
    <r>
      <rPr>
        <sz val="11"/>
        <color indexed="10"/>
        <rFont val="ＭＳ Ｐゴシック"/>
        <family val="3"/>
      </rPr>
      <t>左側　大東銀行</t>
    </r>
    <r>
      <rPr>
        <sz val="11"/>
        <rFont val="ＭＳ Ｐゴシック"/>
        <family val="3"/>
      </rPr>
      <t>　途中からK64</t>
    </r>
  </si>
  <si>
    <t>猪苗代・ゴールドライン方面</t>
  </si>
  <si>
    <t>裏磐梯・ゴールドライン方面</t>
  </si>
  <si>
    <r>
      <rPr>
        <sz val="11"/>
        <color indexed="10"/>
        <rFont val="ＭＳ Ｐゴシック"/>
        <family val="3"/>
      </rPr>
      <t>会津若松・柳津方面</t>
    </r>
    <r>
      <rPr>
        <sz val="11"/>
        <rFont val="ＭＳ Ｐゴシック"/>
        <family val="3"/>
      </rPr>
      <t>　</t>
    </r>
  </si>
  <si>
    <t>博士峠からの下り道幅狭く路面悪い
工事区間多く注意　携帯圏外区間多い</t>
  </si>
  <si>
    <t>工事区間で片側通行あり注意</t>
  </si>
  <si>
    <r>
      <rPr>
        <sz val="11"/>
        <rFont val="ＭＳ Ｐゴシック"/>
        <family val="3"/>
      </rPr>
      <t xml:space="preserve">※オープン、クローズ時間はブルべカード参照
（22:00スタートの場合　9/22 </t>
    </r>
    <r>
      <rPr>
        <sz val="11"/>
        <color indexed="10"/>
        <rFont val="ＭＳ Ｐゴシック"/>
        <family val="3"/>
      </rPr>
      <t>5:45～15:20</t>
    </r>
    <r>
      <rPr>
        <sz val="11"/>
        <rFont val="ＭＳ Ｐゴシック"/>
        <family val="3"/>
      </rPr>
      <t>）　</t>
    </r>
  </si>
  <si>
    <r>
      <t xml:space="preserve">※有人チェック　ブルベカード提出
（参考通過時刻　22:00スタートの場合　9/22 </t>
    </r>
    <r>
      <rPr>
        <sz val="11"/>
        <color indexed="10"/>
        <rFont val="ＭＳ Ｐゴシック"/>
        <family val="3"/>
      </rPr>
      <t>7:19～18:40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</si>
  <si>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※オープン、クローズ時間はブルべカード参照
（22:00スタートの場合　9/22</t>
    </r>
    <r>
      <rPr>
        <sz val="11"/>
        <color indexed="10"/>
        <rFont val="ＭＳ Ｐゴシック"/>
        <family val="3"/>
      </rPr>
      <t xml:space="preserve"> 8:19～20:48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</si>
  <si>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 xml:space="preserve">※オープン、クローズ時間はブルべカード参照
（22:00スタートの場合　9/22 </t>
    </r>
    <r>
      <rPr>
        <sz val="11"/>
        <color indexed="10"/>
        <rFont val="ＭＳ Ｐゴシック"/>
        <family val="3"/>
      </rPr>
      <t>10:08～9/23 0:40</t>
    </r>
    <r>
      <rPr>
        <sz val="11"/>
        <rFont val="ＭＳ Ｐゴシック"/>
        <family val="3"/>
      </rPr>
      <t>）
薄葉交差点手前左側</t>
    </r>
  </si>
  <si>
    <r>
      <rPr>
        <sz val="11"/>
        <rFont val="ＭＳ Ｐゴシック"/>
        <family val="3"/>
      </rPr>
      <t xml:space="preserve">※オープン、クローズ時間はブルべカード参照
（22:00スタートの場合　9/22 </t>
    </r>
    <r>
      <rPr>
        <sz val="11"/>
        <color indexed="10"/>
        <rFont val="ＭＳ Ｐゴシック"/>
        <family val="3"/>
      </rPr>
      <t>13:30～9/23 7:24</t>
    </r>
    <r>
      <rPr>
        <sz val="11"/>
        <rFont val="ＭＳ Ｐゴシック"/>
        <family val="3"/>
      </rPr>
      <t>）
途中からK61</t>
    </r>
  </si>
  <si>
    <r>
      <t>【西大通</t>
    </r>
    <r>
      <rPr>
        <sz val="11"/>
        <color indexed="10"/>
        <rFont val="ＭＳ Ｐゴシック"/>
        <family val="3"/>
      </rPr>
      <t>り</t>
    </r>
    <r>
      <rPr>
        <sz val="11"/>
        <rFont val="ＭＳ Ｐゴシック"/>
        <family val="3"/>
      </rPr>
      <t>入口】交差点</t>
    </r>
  </si>
  <si>
    <t>右側セブンイレブン</t>
  </si>
  <si>
    <t>Audax Japan Chiba Ver.1.15(2013/9/19)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</si>
</sst>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10"/>
      <name val="ＭＳ Ｐゴシック"/>
      <family val="3"/>
    </font>
    <font>
      <sz val="11"/>
      <name val="Arial"/>
      <family val="2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2"/>
    </font>
    <font>
      <sz val="12"/>
      <color indexed="10"/>
      <name val="Ari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2"/>
    </font>
    <font>
      <sz val="12"/>
      <color rgb="FFFF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27" fillId="0" borderId="0" applyFont="0" applyFill="0" applyBorder="0" applyAlignment="0" applyProtection="0"/>
    <xf numFmtId="0" fontId="27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177" fontId="3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36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7" borderId="10" xfId="0" applyNumberFormat="1" applyFont="1" applyFill="1" applyBorder="1" applyAlignment="1">
      <alignment vertical="center" wrapText="1"/>
    </xf>
    <xf numFmtId="176" fontId="6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36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5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/>
    </xf>
    <xf numFmtId="176" fontId="6" fillId="38" borderId="10" xfId="0" applyNumberFormat="1" applyFont="1" applyFill="1" applyBorder="1" applyAlignment="1">
      <alignment horizontal="center" vertical="center"/>
    </xf>
    <xf numFmtId="0" fontId="44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44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176" fontId="45" fillId="38" borderId="10" xfId="0" applyNumberFormat="1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177" fontId="46" fillId="38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top" wrapText="1"/>
    </xf>
    <xf numFmtId="0" fontId="44" fillId="38" borderId="10" xfId="0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/>
    </xf>
    <xf numFmtId="0" fontId="44" fillId="0" borderId="12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73</xdr:row>
      <xdr:rowOff>104775</xdr:rowOff>
    </xdr:from>
    <xdr:to>
      <xdr:col>4</xdr:col>
      <xdr:colOff>314325</xdr:colOff>
      <xdr:row>73</xdr:row>
      <xdr:rowOff>161925</xdr:rowOff>
    </xdr:to>
    <xdr:sp>
      <xdr:nvSpPr>
        <xdr:cNvPr id="1" name="直線コネクタ 2"/>
        <xdr:cNvSpPr>
          <a:spLocks/>
        </xdr:cNvSpPr>
      </xdr:nvSpPr>
      <xdr:spPr>
        <a:xfrm flipV="1">
          <a:off x="3762375" y="25822275"/>
          <a:ext cx="6667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ji\Documents\2013BRM\BRM209chiba300\13-BRM209chiba300-c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k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workbookViewId="0" topLeftCell="A1">
      <pane ySplit="2" topLeftCell="BM98" activePane="bottomLeft" state="frozen"/>
      <selection pane="topLeft" activeCell="A1" sqref="A1"/>
      <selection pane="bottomLeft" activeCell="H116" sqref="H116"/>
    </sheetView>
  </sheetViews>
  <sheetFormatPr defaultColWidth="13.00390625" defaultRowHeight="13.5" customHeight="1"/>
  <cols>
    <col min="1" max="1" width="4.50390625" style="30" customWidth="1"/>
    <col min="2" max="2" width="7.625" style="31" bestFit="1" customWidth="1"/>
    <col min="3" max="3" width="6.50390625" style="6" customWidth="1"/>
    <col min="4" max="4" width="27.375" style="32" customWidth="1"/>
    <col min="5" max="5" width="10.50390625" style="33" bestFit="1" customWidth="1"/>
    <col min="6" max="6" width="5.50390625" style="33" bestFit="1" customWidth="1"/>
    <col min="7" max="7" width="6.50390625" style="1" bestFit="1" customWidth="1"/>
    <col min="8" max="8" width="45.00390625" style="1" customWidth="1"/>
    <col min="9" max="16384" width="12.875" style="1" customWidth="1"/>
  </cols>
  <sheetData>
    <row r="1" spans="1:8" ht="27" customHeight="1">
      <c r="A1" s="71" t="s">
        <v>14</v>
      </c>
      <c r="B1" s="71"/>
      <c r="C1" s="71"/>
      <c r="D1" s="71"/>
      <c r="E1" s="71"/>
      <c r="F1" s="71"/>
      <c r="G1" s="71"/>
      <c r="H1" s="71"/>
    </row>
    <row r="2" spans="1:8" s="6" customFormat="1" ht="27" customHeight="1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ht="27" customHeight="1">
      <c r="A3" s="7">
        <f>ROW()-ROW($A$2)</f>
        <v>1</v>
      </c>
      <c r="B3" s="8">
        <v>0</v>
      </c>
      <c r="C3" s="9" t="s">
        <v>8</v>
      </c>
      <c r="D3" s="42" t="s">
        <v>64</v>
      </c>
      <c r="E3" s="35" t="s">
        <v>15</v>
      </c>
      <c r="F3" s="35" t="s">
        <v>65</v>
      </c>
      <c r="G3" s="43" t="s">
        <v>13</v>
      </c>
      <c r="H3" s="44" t="s">
        <v>66</v>
      </c>
    </row>
    <row r="4" spans="1:8" s="13" customFormat="1" ht="27" customHeight="1">
      <c r="A4" s="10">
        <f aca="true" t="shared" si="0" ref="A4:A73">ROW()-ROW($A$2)</f>
        <v>2</v>
      </c>
      <c r="B4" s="11">
        <f>B3+C4</f>
        <v>0.3</v>
      </c>
      <c r="C4" s="12">
        <v>0.3</v>
      </c>
      <c r="D4" s="36"/>
      <c r="E4" s="14" t="s">
        <v>10</v>
      </c>
      <c r="F4" s="14"/>
      <c r="G4" s="37" t="s">
        <v>16</v>
      </c>
      <c r="H4" s="38" t="s">
        <v>17</v>
      </c>
    </row>
    <row r="5" spans="1:8" s="13" customFormat="1" ht="27" customHeight="1">
      <c r="A5" s="10">
        <f t="shared" si="0"/>
        <v>3</v>
      </c>
      <c r="B5" s="11">
        <f aca="true" t="shared" si="1" ref="B5:B76">B4+C5</f>
        <v>2.5</v>
      </c>
      <c r="C5" s="12">
        <v>2.2</v>
      </c>
      <c r="D5" s="36" t="s">
        <v>19</v>
      </c>
      <c r="E5" s="14" t="s">
        <v>18</v>
      </c>
      <c r="F5" s="14"/>
      <c r="G5" s="37" t="s">
        <v>16</v>
      </c>
      <c r="H5" s="38"/>
    </row>
    <row r="6" spans="1:8" s="13" customFormat="1" ht="27" customHeight="1">
      <c r="A6" s="10">
        <f t="shared" si="0"/>
        <v>4</v>
      </c>
      <c r="B6" s="11">
        <f t="shared" si="1"/>
        <v>3</v>
      </c>
      <c r="C6" s="12">
        <v>0.5</v>
      </c>
      <c r="D6" s="36"/>
      <c r="E6" s="14" t="s">
        <v>21</v>
      </c>
      <c r="F6" s="14"/>
      <c r="G6" s="37" t="s">
        <v>22</v>
      </c>
      <c r="H6" s="38" t="s">
        <v>23</v>
      </c>
    </row>
    <row r="7" spans="1:8" s="13" customFormat="1" ht="27" customHeight="1">
      <c r="A7" s="10">
        <f t="shared" si="0"/>
        <v>5</v>
      </c>
      <c r="B7" s="11">
        <f t="shared" si="1"/>
        <v>5.9</v>
      </c>
      <c r="C7" s="12">
        <v>2.9000000000000004</v>
      </c>
      <c r="D7" s="36" t="s">
        <v>24</v>
      </c>
      <c r="E7" s="14" t="s">
        <v>25</v>
      </c>
      <c r="F7" s="14"/>
      <c r="G7" s="37" t="s">
        <v>22</v>
      </c>
      <c r="H7" s="38"/>
    </row>
    <row r="8" spans="1:8" s="13" customFormat="1" ht="27" customHeight="1">
      <c r="A8" s="10">
        <f t="shared" si="0"/>
        <v>6</v>
      </c>
      <c r="B8" s="11">
        <f t="shared" si="1"/>
        <v>6.1</v>
      </c>
      <c r="C8" s="12">
        <v>0.1999999999999993</v>
      </c>
      <c r="D8" s="36"/>
      <c r="E8" s="14" t="s">
        <v>9</v>
      </c>
      <c r="F8" s="14" t="s">
        <v>26</v>
      </c>
      <c r="G8" s="37" t="s">
        <v>13</v>
      </c>
      <c r="H8" s="38"/>
    </row>
    <row r="9" spans="1:8" s="13" customFormat="1" ht="27" customHeight="1">
      <c r="A9" s="10">
        <f t="shared" si="0"/>
        <v>7</v>
      </c>
      <c r="B9" s="11">
        <f t="shared" si="1"/>
        <v>8.4</v>
      </c>
      <c r="C9" s="12">
        <v>2.3000000000000007</v>
      </c>
      <c r="D9" s="36" t="s">
        <v>27</v>
      </c>
      <c r="E9" s="14" t="s">
        <v>11</v>
      </c>
      <c r="F9" s="14" t="s">
        <v>26</v>
      </c>
      <c r="G9" s="37" t="s">
        <v>13</v>
      </c>
      <c r="H9" s="38"/>
    </row>
    <row r="10" spans="1:8" s="13" customFormat="1" ht="27" customHeight="1">
      <c r="A10" s="10">
        <f t="shared" si="0"/>
        <v>8</v>
      </c>
      <c r="B10" s="11">
        <f t="shared" si="1"/>
        <v>8.700000000000001</v>
      </c>
      <c r="C10" s="12">
        <v>0.3</v>
      </c>
      <c r="D10" s="36"/>
      <c r="E10" s="14" t="s">
        <v>9</v>
      </c>
      <c r="F10" s="14"/>
      <c r="G10" s="37" t="s">
        <v>13</v>
      </c>
      <c r="H10" s="38" t="s">
        <v>124</v>
      </c>
    </row>
    <row r="11" spans="1:8" s="13" customFormat="1" ht="27" customHeight="1">
      <c r="A11" s="10">
        <f t="shared" si="0"/>
        <v>9</v>
      </c>
      <c r="B11" s="11">
        <f t="shared" si="1"/>
        <v>9.3</v>
      </c>
      <c r="C11" s="12">
        <v>0.6</v>
      </c>
      <c r="D11" s="36"/>
      <c r="E11" s="14" t="s">
        <v>10</v>
      </c>
      <c r="F11" s="14"/>
      <c r="G11" s="37" t="s">
        <v>13</v>
      </c>
      <c r="H11" s="38"/>
    </row>
    <row r="12" spans="1:8" s="13" customFormat="1" ht="27" customHeight="1">
      <c r="A12" s="10">
        <f t="shared" si="0"/>
        <v>10</v>
      </c>
      <c r="B12" s="11">
        <f t="shared" si="1"/>
        <v>10.4</v>
      </c>
      <c r="C12" s="12">
        <v>1.0999999999999996</v>
      </c>
      <c r="D12" s="36"/>
      <c r="E12" s="14" t="s">
        <v>12</v>
      </c>
      <c r="F12" s="14" t="s">
        <v>26</v>
      </c>
      <c r="G12" s="37" t="s">
        <v>28</v>
      </c>
      <c r="H12" s="57" t="s">
        <v>189</v>
      </c>
    </row>
    <row r="13" spans="1:8" s="13" customFormat="1" ht="27" customHeight="1">
      <c r="A13" s="10">
        <f t="shared" si="0"/>
        <v>11</v>
      </c>
      <c r="B13" s="11">
        <f t="shared" si="1"/>
        <v>12.3</v>
      </c>
      <c r="C13" s="12">
        <v>1.9</v>
      </c>
      <c r="D13" s="36" t="s">
        <v>125</v>
      </c>
      <c r="E13" s="14" t="s">
        <v>11</v>
      </c>
      <c r="F13" s="14" t="s">
        <v>126</v>
      </c>
      <c r="G13" s="37" t="s">
        <v>127</v>
      </c>
      <c r="H13" s="38" t="s">
        <v>128</v>
      </c>
    </row>
    <row r="14" spans="1:8" s="13" customFormat="1" ht="27" customHeight="1">
      <c r="A14" s="10">
        <f t="shared" si="0"/>
        <v>12</v>
      </c>
      <c r="B14" s="11">
        <f t="shared" si="1"/>
        <v>15.600000000000001</v>
      </c>
      <c r="C14" s="12">
        <v>3.3000000000000007</v>
      </c>
      <c r="D14" s="36"/>
      <c r="E14" s="14" t="s">
        <v>129</v>
      </c>
      <c r="F14" s="14" t="s">
        <v>126</v>
      </c>
      <c r="G14" s="37" t="s">
        <v>127</v>
      </c>
      <c r="H14" s="38" t="s">
        <v>130</v>
      </c>
    </row>
    <row r="15" spans="1:8" s="13" customFormat="1" ht="27" customHeight="1">
      <c r="A15" s="10">
        <f t="shared" si="0"/>
        <v>13</v>
      </c>
      <c r="B15" s="11">
        <f t="shared" si="1"/>
        <v>16</v>
      </c>
      <c r="C15" s="12">
        <v>0.4</v>
      </c>
      <c r="D15" s="36" t="s">
        <v>30</v>
      </c>
      <c r="E15" s="14" t="s">
        <v>10</v>
      </c>
      <c r="F15" s="14" t="s">
        <v>126</v>
      </c>
      <c r="G15" s="37" t="s">
        <v>127</v>
      </c>
      <c r="H15" s="38" t="s">
        <v>130</v>
      </c>
    </row>
    <row r="16" spans="1:8" s="13" customFormat="1" ht="27" customHeight="1">
      <c r="A16" s="10">
        <f t="shared" si="0"/>
        <v>14</v>
      </c>
      <c r="B16" s="11">
        <f t="shared" si="1"/>
        <v>18.6</v>
      </c>
      <c r="C16" s="12">
        <v>2.6000000000000014</v>
      </c>
      <c r="D16" s="36"/>
      <c r="E16" s="14" t="s">
        <v>11</v>
      </c>
      <c r="F16" s="14" t="s">
        <v>126</v>
      </c>
      <c r="G16" s="37" t="s">
        <v>127</v>
      </c>
      <c r="H16" s="38" t="s">
        <v>131</v>
      </c>
    </row>
    <row r="17" spans="1:8" s="13" customFormat="1" ht="27" customHeight="1">
      <c r="A17" s="10">
        <f t="shared" si="0"/>
        <v>15</v>
      </c>
      <c r="B17" s="11">
        <f t="shared" si="1"/>
        <v>19.700000000000003</v>
      </c>
      <c r="C17" s="12">
        <v>1.1</v>
      </c>
      <c r="D17" s="36"/>
      <c r="E17" s="14" t="s">
        <v>132</v>
      </c>
      <c r="F17" s="14"/>
      <c r="G17" s="37" t="s">
        <v>127</v>
      </c>
      <c r="H17" s="38" t="s">
        <v>133</v>
      </c>
    </row>
    <row r="18" spans="1:8" s="13" customFormat="1" ht="27" customHeight="1">
      <c r="A18" s="10">
        <f t="shared" si="0"/>
        <v>16</v>
      </c>
      <c r="B18" s="11">
        <f t="shared" si="1"/>
        <v>19.800000000000004</v>
      </c>
      <c r="C18" s="12">
        <v>0.1</v>
      </c>
      <c r="D18" s="36"/>
      <c r="E18" s="14" t="s">
        <v>10</v>
      </c>
      <c r="F18" s="14" t="s">
        <v>126</v>
      </c>
      <c r="G18" s="37" t="s">
        <v>127</v>
      </c>
      <c r="H18" s="38" t="s">
        <v>134</v>
      </c>
    </row>
    <row r="19" spans="1:8" s="13" customFormat="1" ht="27" customHeight="1">
      <c r="A19" s="10">
        <f t="shared" si="0"/>
        <v>17</v>
      </c>
      <c r="B19" s="11">
        <f t="shared" si="1"/>
        <v>29.700000000000003</v>
      </c>
      <c r="C19" s="12">
        <v>9.899999999999999</v>
      </c>
      <c r="D19" s="36"/>
      <c r="E19" s="14" t="s">
        <v>12</v>
      </c>
      <c r="F19" s="14" t="s">
        <v>26</v>
      </c>
      <c r="G19" s="37" t="s">
        <v>13</v>
      </c>
      <c r="H19" s="38" t="s">
        <v>31</v>
      </c>
    </row>
    <row r="20" spans="1:8" s="13" customFormat="1" ht="27" customHeight="1">
      <c r="A20" s="10">
        <f t="shared" si="0"/>
        <v>18</v>
      </c>
      <c r="B20" s="11">
        <f t="shared" si="1"/>
        <v>32</v>
      </c>
      <c r="C20" s="12">
        <v>2.3000000000000007</v>
      </c>
      <c r="D20" s="58" t="s">
        <v>190</v>
      </c>
      <c r="E20" s="14" t="s">
        <v>12</v>
      </c>
      <c r="F20" s="14" t="s">
        <v>26</v>
      </c>
      <c r="G20" s="37" t="s">
        <v>29</v>
      </c>
      <c r="H20" s="54" t="s">
        <v>180</v>
      </c>
    </row>
    <row r="21" spans="1:8" s="13" customFormat="1" ht="27" customHeight="1">
      <c r="A21" s="10">
        <f t="shared" si="0"/>
        <v>19</v>
      </c>
      <c r="B21" s="11">
        <f t="shared" si="1"/>
        <v>35.2</v>
      </c>
      <c r="C21" s="12">
        <v>3.200000000000003</v>
      </c>
      <c r="D21" s="36" t="s">
        <v>32</v>
      </c>
      <c r="E21" s="14" t="s">
        <v>11</v>
      </c>
      <c r="F21" s="14" t="s">
        <v>26</v>
      </c>
      <c r="G21" s="37" t="s">
        <v>122</v>
      </c>
      <c r="H21" s="38" t="s">
        <v>182</v>
      </c>
    </row>
    <row r="22" spans="1:8" s="13" customFormat="1" ht="27" customHeight="1">
      <c r="A22" s="10">
        <f t="shared" si="0"/>
        <v>20</v>
      </c>
      <c r="B22" s="11">
        <f t="shared" si="1"/>
        <v>48.1</v>
      </c>
      <c r="C22" s="12">
        <v>12.9</v>
      </c>
      <c r="D22" s="36"/>
      <c r="E22" s="14" t="s">
        <v>9</v>
      </c>
      <c r="F22" s="14" t="s">
        <v>26</v>
      </c>
      <c r="G22" s="37" t="s">
        <v>123</v>
      </c>
      <c r="H22" s="38" t="s">
        <v>181</v>
      </c>
    </row>
    <row r="23" spans="1:8" s="13" customFormat="1" ht="27" customHeight="1">
      <c r="A23" s="10">
        <f t="shared" si="0"/>
        <v>21</v>
      </c>
      <c r="B23" s="11">
        <f t="shared" si="1"/>
        <v>49.6</v>
      </c>
      <c r="C23" s="12">
        <v>1.5</v>
      </c>
      <c r="D23" s="58"/>
      <c r="E23" s="14" t="s">
        <v>11</v>
      </c>
      <c r="F23" s="14" t="s">
        <v>26</v>
      </c>
      <c r="G23" s="37" t="s">
        <v>67</v>
      </c>
      <c r="H23" s="38" t="s">
        <v>135</v>
      </c>
    </row>
    <row r="24" spans="1:8" s="13" customFormat="1" ht="27" customHeight="1">
      <c r="A24" s="10">
        <f t="shared" si="0"/>
        <v>22</v>
      </c>
      <c r="B24" s="11">
        <f t="shared" si="1"/>
        <v>69.6</v>
      </c>
      <c r="C24" s="12">
        <v>20</v>
      </c>
      <c r="D24" s="36" t="s">
        <v>33</v>
      </c>
      <c r="E24" s="14" t="s">
        <v>9</v>
      </c>
      <c r="F24" s="14" t="s">
        <v>34</v>
      </c>
      <c r="G24" s="37" t="s">
        <v>35</v>
      </c>
      <c r="H24" s="57" t="s">
        <v>191</v>
      </c>
    </row>
    <row r="25" spans="1:8" s="13" customFormat="1" ht="27" customHeight="1">
      <c r="A25" s="10">
        <f t="shared" si="0"/>
        <v>23</v>
      </c>
      <c r="B25" s="10">
        <f t="shared" si="1"/>
        <v>70.8</v>
      </c>
      <c r="C25" s="12">
        <v>1.2</v>
      </c>
      <c r="D25" s="36" t="s">
        <v>37</v>
      </c>
      <c r="E25" s="14" t="s">
        <v>11</v>
      </c>
      <c r="F25" s="64" t="s">
        <v>34</v>
      </c>
      <c r="G25" s="37" t="s">
        <v>36</v>
      </c>
      <c r="H25" s="38" t="s">
        <v>136</v>
      </c>
    </row>
    <row r="26" spans="1:8" s="13" customFormat="1" ht="27" customHeight="1">
      <c r="A26" s="10">
        <f t="shared" si="0"/>
        <v>24</v>
      </c>
      <c r="B26" s="11">
        <f t="shared" si="1"/>
        <v>83.5</v>
      </c>
      <c r="C26" s="12">
        <v>12.7</v>
      </c>
      <c r="D26" s="36"/>
      <c r="E26" s="14" t="s">
        <v>138</v>
      </c>
      <c r="F26" s="14"/>
      <c r="G26" s="37" t="s">
        <v>36</v>
      </c>
      <c r="H26" s="38" t="s">
        <v>38</v>
      </c>
    </row>
    <row r="27" spans="1:8" s="13" customFormat="1" ht="27" customHeight="1">
      <c r="A27" s="10">
        <f t="shared" si="0"/>
        <v>25</v>
      </c>
      <c r="B27" s="11">
        <f t="shared" si="1"/>
        <v>83.7</v>
      </c>
      <c r="C27" s="12">
        <v>0.2</v>
      </c>
      <c r="D27" s="36"/>
      <c r="E27" s="14" t="s">
        <v>129</v>
      </c>
      <c r="F27" s="14"/>
      <c r="G27" s="37" t="s">
        <v>13</v>
      </c>
      <c r="H27" s="38"/>
    </row>
    <row r="28" spans="1:8" s="13" customFormat="1" ht="27" customHeight="1">
      <c r="A28" s="10">
        <f t="shared" si="0"/>
        <v>26</v>
      </c>
      <c r="B28" s="11">
        <f t="shared" si="1"/>
        <v>84</v>
      </c>
      <c r="C28" s="12">
        <v>0.3</v>
      </c>
      <c r="D28" s="36"/>
      <c r="E28" s="14" t="s">
        <v>10</v>
      </c>
      <c r="F28" s="14"/>
      <c r="G28" s="37" t="s">
        <v>13</v>
      </c>
      <c r="H28" s="38"/>
    </row>
    <row r="29" spans="1:8" s="13" customFormat="1" ht="27" customHeight="1">
      <c r="A29" s="10">
        <f t="shared" si="0"/>
        <v>27</v>
      </c>
      <c r="B29" s="11">
        <f t="shared" si="1"/>
        <v>84.6</v>
      </c>
      <c r="C29" s="12">
        <v>0.6</v>
      </c>
      <c r="D29" s="36"/>
      <c r="E29" s="14" t="s">
        <v>12</v>
      </c>
      <c r="F29" s="14"/>
      <c r="G29" s="37" t="s">
        <v>59</v>
      </c>
      <c r="H29" s="38"/>
    </row>
    <row r="30" spans="1:8" s="13" customFormat="1" ht="27" customHeight="1">
      <c r="A30" s="10">
        <f t="shared" si="0"/>
        <v>28</v>
      </c>
      <c r="B30" s="11">
        <f t="shared" si="1"/>
        <v>84.89999999999999</v>
      </c>
      <c r="C30" s="12">
        <v>0.3</v>
      </c>
      <c r="D30" s="36" t="s">
        <v>137</v>
      </c>
      <c r="E30" s="14" t="s">
        <v>11</v>
      </c>
      <c r="F30" s="14" t="s">
        <v>34</v>
      </c>
      <c r="G30" s="37" t="s">
        <v>59</v>
      </c>
      <c r="H30" s="38" t="s">
        <v>140</v>
      </c>
    </row>
    <row r="31" spans="1:8" s="13" customFormat="1" ht="27" customHeight="1">
      <c r="A31" s="10">
        <f t="shared" si="0"/>
        <v>29</v>
      </c>
      <c r="B31" s="11">
        <f t="shared" si="1"/>
        <v>87.49999999999999</v>
      </c>
      <c r="C31" s="12">
        <v>2.6</v>
      </c>
      <c r="D31" s="36" t="s">
        <v>42</v>
      </c>
      <c r="E31" s="14" t="s">
        <v>12</v>
      </c>
      <c r="F31" s="14" t="s">
        <v>34</v>
      </c>
      <c r="G31" s="37" t="s">
        <v>41</v>
      </c>
      <c r="H31" s="38" t="s">
        <v>141</v>
      </c>
    </row>
    <row r="32" spans="1:8" ht="40.5">
      <c r="A32" s="15">
        <f t="shared" si="0"/>
        <v>30</v>
      </c>
      <c r="B32" s="16">
        <f t="shared" si="1"/>
        <v>87.69999999999999</v>
      </c>
      <c r="C32" s="17">
        <v>0.20000000000000284</v>
      </c>
      <c r="D32" s="39" t="s">
        <v>56</v>
      </c>
      <c r="E32" s="40" t="s">
        <v>43</v>
      </c>
      <c r="F32" s="40"/>
      <c r="G32" s="45" t="s">
        <v>40</v>
      </c>
      <c r="H32" s="46" t="s">
        <v>142</v>
      </c>
    </row>
    <row r="33" spans="1:8" s="13" customFormat="1" ht="27" customHeight="1">
      <c r="A33" s="10">
        <f t="shared" si="0"/>
        <v>31</v>
      </c>
      <c r="B33" s="11">
        <f t="shared" si="1"/>
        <v>111.69999999999999</v>
      </c>
      <c r="C33" s="12">
        <v>24</v>
      </c>
      <c r="D33" s="58" t="s">
        <v>192</v>
      </c>
      <c r="E33" s="14" t="s">
        <v>44</v>
      </c>
      <c r="F33" s="14" t="s">
        <v>34</v>
      </c>
      <c r="G33" s="37" t="s">
        <v>13</v>
      </c>
      <c r="H33" s="57" t="s">
        <v>193</v>
      </c>
    </row>
    <row r="34" spans="1:8" s="13" customFormat="1" ht="27" customHeight="1">
      <c r="A34" s="10">
        <f t="shared" si="0"/>
        <v>32</v>
      </c>
      <c r="B34" s="11">
        <f t="shared" si="1"/>
        <v>111.89999999999999</v>
      </c>
      <c r="C34" s="12">
        <v>0.20000000000000284</v>
      </c>
      <c r="D34" s="36" t="s">
        <v>46</v>
      </c>
      <c r="E34" s="14" t="s">
        <v>47</v>
      </c>
      <c r="F34" s="14" t="s">
        <v>34</v>
      </c>
      <c r="G34" s="37" t="s">
        <v>45</v>
      </c>
      <c r="H34" s="38"/>
    </row>
    <row r="35" spans="1:8" s="13" customFormat="1" ht="27" customHeight="1">
      <c r="A35" s="10">
        <f t="shared" si="0"/>
        <v>33</v>
      </c>
      <c r="B35" s="11">
        <f t="shared" si="1"/>
        <v>114.29999999999998</v>
      </c>
      <c r="C35" s="12">
        <v>2.3999999999999915</v>
      </c>
      <c r="D35" s="36" t="s">
        <v>48</v>
      </c>
      <c r="E35" s="14" t="s">
        <v>44</v>
      </c>
      <c r="F35" s="14" t="s">
        <v>34</v>
      </c>
      <c r="G35" s="37" t="s">
        <v>49</v>
      </c>
      <c r="H35" s="38" t="s">
        <v>143</v>
      </c>
    </row>
    <row r="36" spans="1:8" s="13" customFormat="1" ht="27" customHeight="1">
      <c r="A36" s="10">
        <f t="shared" si="0"/>
        <v>34</v>
      </c>
      <c r="B36" s="11">
        <f t="shared" si="1"/>
        <v>124.59999999999998</v>
      </c>
      <c r="C36" s="12">
        <v>10.299999999999997</v>
      </c>
      <c r="D36" s="36" t="s">
        <v>50</v>
      </c>
      <c r="E36" s="14" t="s">
        <v>47</v>
      </c>
      <c r="F36" s="14" t="s">
        <v>34</v>
      </c>
      <c r="G36" s="37" t="s">
        <v>49</v>
      </c>
      <c r="H36" s="38" t="s">
        <v>144</v>
      </c>
    </row>
    <row r="37" spans="1:8" s="13" customFormat="1" ht="27" customHeight="1">
      <c r="A37" s="10">
        <f t="shared" si="0"/>
        <v>35</v>
      </c>
      <c r="B37" s="11">
        <f t="shared" si="1"/>
        <v>127.39999999999998</v>
      </c>
      <c r="C37" s="12">
        <v>2.8</v>
      </c>
      <c r="D37" s="36"/>
      <c r="E37" s="14" t="s">
        <v>10</v>
      </c>
      <c r="F37" s="14" t="s">
        <v>34</v>
      </c>
      <c r="G37" s="65" t="s">
        <v>49</v>
      </c>
      <c r="H37" s="38" t="s">
        <v>145</v>
      </c>
    </row>
    <row r="38" spans="1:8" s="13" customFormat="1" ht="27" customHeight="1">
      <c r="A38" s="10">
        <f t="shared" si="0"/>
        <v>36</v>
      </c>
      <c r="B38" s="11">
        <f t="shared" si="1"/>
        <v>127.89999999999998</v>
      </c>
      <c r="C38" s="53">
        <v>0.5</v>
      </c>
      <c r="D38" s="36" t="s">
        <v>51</v>
      </c>
      <c r="E38" s="14" t="s">
        <v>44</v>
      </c>
      <c r="F38" s="14" t="s">
        <v>34</v>
      </c>
      <c r="G38" s="37" t="s">
        <v>54</v>
      </c>
      <c r="H38" s="38" t="s">
        <v>146</v>
      </c>
    </row>
    <row r="39" spans="1:8" s="13" customFormat="1" ht="27" customHeight="1">
      <c r="A39" s="10">
        <f t="shared" si="0"/>
        <v>37</v>
      </c>
      <c r="B39" s="11">
        <f t="shared" si="1"/>
        <v>141.29999999999998</v>
      </c>
      <c r="C39" s="12">
        <v>13.4</v>
      </c>
      <c r="D39" s="60" t="s">
        <v>195</v>
      </c>
      <c r="E39" s="65" t="s">
        <v>52</v>
      </c>
      <c r="F39" s="59" t="s">
        <v>34</v>
      </c>
      <c r="G39" s="63" t="s">
        <v>13</v>
      </c>
      <c r="H39" s="62" t="s">
        <v>196</v>
      </c>
    </row>
    <row r="40" spans="1:8" s="13" customFormat="1" ht="27" customHeight="1">
      <c r="A40" s="10">
        <f t="shared" si="0"/>
        <v>38</v>
      </c>
      <c r="B40" s="11">
        <f t="shared" si="1"/>
        <v>148.7</v>
      </c>
      <c r="C40" s="12">
        <v>7.4</v>
      </c>
      <c r="D40" s="60"/>
      <c r="E40" s="65" t="s">
        <v>9</v>
      </c>
      <c r="F40" s="64" t="s">
        <v>34</v>
      </c>
      <c r="G40" s="65" t="s">
        <v>54</v>
      </c>
      <c r="H40" s="62" t="s">
        <v>209</v>
      </c>
    </row>
    <row r="41" spans="1:8" s="13" customFormat="1" ht="40.5">
      <c r="A41" s="15">
        <f t="shared" si="0"/>
        <v>39</v>
      </c>
      <c r="B41" s="16">
        <f t="shared" si="1"/>
        <v>156.1</v>
      </c>
      <c r="C41" s="17">
        <v>7.4</v>
      </c>
      <c r="D41" s="39" t="s">
        <v>57</v>
      </c>
      <c r="E41" s="20" t="s">
        <v>55</v>
      </c>
      <c r="F41" s="20"/>
      <c r="G41" s="47" t="s">
        <v>53</v>
      </c>
      <c r="H41" s="46" t="s">
        <v>147</v>
      </c>
    </row>
    <row r="42" spans="1:8" s="13" customFormat="1" ht="27" customHeight="1">
      <c r="A42" s="10">
        <f t="shared" si="0"/>
        <v>40</v>
      </c>
      <c r="B42" s="11">
        <f t="shared" si="1"/>
        <v>159.1</v>
      </c>
      <c r="C42" s="12">
        <v>3</v>
      </c>
      <c r="D42" s="36"/>
      <c r="E42" s="37" t="s">
        <v>52</v>
      </c>
      <c r="F42" s="14"/>
      <c r="G42" s="37" t="s">
        <v>54</v>
      </c>
      <c r="H42" s="38" t="s">
        <v>148</v>
      </c>
    </row>
    <row r="43" spans="1:8" s="13" customFormat="1" ht="27" customHeight="1">
      <c r="A43" s="10">
        <f t="shared" si="0"/>
        <v>41</v>
      </c>
      <c r="B43" s="11">
        <f t="shared" si="1"/>
        <v>160.4</v>
      </c>
      <c r="C43" s="12">
        <v>1.3</v>
      </c>
      <c r="D43" s="36"/>
      <c r="E43" s="14" t="s">
        <v>10</v>
      </c>
      <c r="F43" s="14"/>
      <c r="G43" s="37" t="s">
        <v>53</v>
      </c>
      <c r="H43" s="38" t="s">
        <v>149</v>
      </c>
    </row>
    <row r="44" spans="1:8" s="13" customFormat="1" ht="27" customHeight="1">
      <c r="A44" s="10">
        <f t="shared" si="0"/>
        <v>42</v>
      </c>
      <c r="B44" s="11">
        <f t="shared" si="1"/>
        <v>169.20000000000002</v>
      </c>
      <c r="C44" s="12">
        <v>8.8</v>
      </c>
      <c r="D44" s="60" t="s">
        <v>194</v>
      </c>
      <c r="E44" s="14" t="s">
        <v>9</v>
      </c>
      <c r="F44" s="64" t="s">
        <v>34</v>
      </c>
      <c r="G44" s="37" t="s">
        <v>53</v>
      </c>
      <c r="H44" s="38"/>
    </row>
    <row r="45" spans="1:9" s="13" customFormat="1" ht="27" customHeight="1">
      <c r="A45" s="10">
        <f t="shared" si="0"/>
        <v>43</v>
      </c>
      <c r="B45" s="11">
        <f t="shared" si="1"/>
        <v>190.20000000000002</v>
      </c>
      <c r="C45" s="12">
        <v>21</v>
      </c>
      <c r="D45" s="36"/>
      <c r="E45" s="14" t="s">
        <v>9</v>
      </c>
      <c r="F45" s="14" t="s">
        <v>34</v>
      </c>
      <c r="G45" s="37" t="s">
        <v>139</v>
      </c>
      <c r="H45" s="38" t="s">
        <v>150</v>
      </c>
      <c r="I45" s="13" t="s">
        <v>152</v>
      </c>
    </row>
    <row r="46" spans="1:8" ht="27" customHeight="1">
      <c r="A46" s="15">
        <f t="shared" si="0"/>
        <v>44</v>
      </c>
      <c r="B46" s="16">
        <f t="shared" si="1"/>
        <v>201.60000000000002</v>
      </c>
      <c r="C46" s="17">
        <v>11.4</v>
      </c>
      <c r="D46" s="39" t="s">
        <v>58</v>
      </c>
      <c r="E46" s="40" t="s">
        <v>43</v>
      </c>
      <c r="F46" s="20"/>
      <c r="G46" s="47" t="s">
        <v>59</v>
      </c>
      <c r="H46" s="46" t="s">
        <v>151</v>
      </c>
    </row>
    <row r="47" spans="1:8" ht="27" customHeight="1">
      <c r="A47" s="10">
        <f t="shared" si="0"/>
        <v>45</v>
      </c>
      <c r="B47" s="11">
        <f t="shared" si="1"/>
        <v>201.90000000000003</v>
      </c>
      <c r="C47" s="12">
        <v>0.30000000000001137</v>
      </c>
      <c r="D47" s="36"/>
      <c r="E47" s="14" t="s">
        <v>10</v>
      </c>
      <c r="F47" s="14" t="s">
        <v>34</v>
      </c>
      <c r="G47" s="37" t="s">
        <v>68</v>
      </c>
      <c r="H47" s="38"/>
    </row>
    <row r="48" spans="1:8" ht="27" customHeight="1">
      <c r="A48" s="10">
        <f t="shared" si="0"/>
        <v>46</v>
      </c>
      <c r="B48" s="11">
        <f t="shared" si="1"/>
        <v>202.30000000000004</v>
      </c>
      <c r="C48" s="12">
        <v>0.4</v>
      </c>
      <c r="D48" s="48"/>
      <c r="E48" s="14" t="s">
        <v>47</v>
      </c>
      <c r="F48" s="14" t="s">
        <v>34</v>
      </c>
      <c r="G48" s="37" t="s">
        <v>54</v>
      </c>
      <c r="H48" s="41"/>
    </row>
    <row r="49" spans="1:8" ht="27" customHeight="1">
      <c r="A49" s="10">
        <f t="shared" si="0"/>
        <v>47</v>
      </c>
      <c r="B49" s="11">
        <f t="shared" si="1"/>
        <v>222.40000000000003</v>
      </c>
      <c r="C49" s="12">
        <v>20.099999999999994</v>
      </c>
      <c r="D49" s="48"/>
      <c r="E49" s="14" t="s">
        <v>63</v>
      </c>
      <c r="F49" s="19"/>
      <c r="G49" s="37" t="s">
        <v>60</v>
      </c>
      <c r="H49" s="61" t="s">
        <v>200</v>
      </c>
    </row>
    <row r="50" spans="1:8" ht="27" customHeight="1">
      <c r="A50" s="10">
        <f t="shared" si="0"/>
        <v>48</v>
      </c>
      <c r="B50" s="11">
        <f t="shared" si="1"/>
        <v>256.6</v>
      </c>
      <c r="C50" s="66">
        <v>34.2</v>
      </c>
      <c r="D50" s="48"/>
      <c r="E50" s="19" t="s">
        <v>69</v>
      </c>
      <c r="F50" s="14" t="s">
        <v>34</v>
      </c>
      <c r="G50" s="37" t="s">
        <v>61</v>
      </c>
      <c r="H50" s="62" t="s">
        <v>201</v>
      </c>
    </row>
    <row r="51" spans="1:8" ht="27" customHeight="1">
      <c r="A51" s="15">
        <f t="shared" si="0"/>
        <v>49</v>
      </c>
      <c r="B51" s="16">
        <f t="shared" si="1"/>
        <v>259.90000000000003</v>
      </c>
      <c r="C51" s="17">
        <v>3.3</v>
      </c>
      <c r="D51" s="39" t="s">
        <v>82</v>
      </c>
      <c r="E51" s="20" t="s">
        <v>55</v>
      </c>
      <c r="F51" s="20"/>
      <c r="G51" s="47" t="s">
        <v>60</v>
      </c>
      <c r="H51" s="67" t="s">
        <v>203</v>
      </c>
    </row>
    <row r="52" spans="1:8" ht="27" customHeight="1">
      <c r="A52" s="10">
        <f t="shared" si="0"/>
        <v>50</v>
      </c>
      <c r="B52" s="11">
        <f t="shared" si="1"/>
        <v>264.1</v>
      </c>
      <c r="C52" s="12">
        <v>4.2</v>
      </c>
      <c r="D52" s="48"/>
      <c r="E52" s="14" t="s">
        <v>44</v>
      </c>
      <c r="F52" s="14" t="s">
        <v>34</v>
      </c>
      <c r="G52" s="37" t="s">
        <v>70</v>
      </c>
      <c r="H52" s="57" t="s">
        <v>197</v>
      </c>
    </row>
    <row r="53" spans="1:8" ht="27" customHeight="1">
      <c r="A53" s="10">
        <f t="shared" si="0"/>
        <v>51</v>
      </c>
      <c r="B53" s="11">
        <f t="shared" si="1"/>
        <v>275.40000000000003</v>
      </c>
      <c r="C53" s="12">
        <v>11.3</v>
      </c>
      <c r="D53" s="48"/>
      <c r="E53" s="14" t="s">
        <v>9</v>
      </c>
      <c r="F53" s="14"/>
      <c r="G53" s="21" t="s">
        <v>71</v>
      </c>
      <c r="H53" s="41"/>
    </row>
    <row r="54" spans="1:8" ht="27" customHeight="1">
      <c r="A54" s="10">
        <f t="shared" si="0"/>
        <v>52</v>
      </c>
      <c r="B54" s="11">
        <f t="shared" si="1"/>
        <v>276.90000000000003</v>
      </c>
      <c r="C54" s="12">
        <v>1.5</v>
      </c>
      <c r="D54" s="48"/>
      <c r="E54" s="14" t="s">
        <v>72</v>
      </c>
      <c r="F54" s="14" t="s">
        <v>34</v>
      </c>
      <c r="G54" s="21" t="s">
        <v>73</v>
      </c>
      <c r="H54" s="68" t="s">
        <v>198</v>
      </c>
    </row>
    <row r="55" spans="1:8" ht="27" customHeight="1">
      <c r="A55" s="10">
        <f t="shared" si="0"/>
        <v>53</v>
      </c>
      <c r="B55" s="11">
        <f t="shared" si="1"/>
        <v>278.90000000000003</v>
      </c>
      <c r="C55" s="12">
        <v>2</v>
      </c>
      <c r="D55" s="48"/>
      <c r="E55" s="14" t="s">
        <v>44</v>
      </c>
      <c r="F55" s="14" t="s">
        <v>34</v>
      </c>
      <c r="G55" s="21" t="s">
        <v>71</v>
      </c>
      <c r="H55" s="68" t="s">
        <v>199</v>
      </c>
    </row>
    <row r="56" spans="1:8" ht="27" customHeight="1">
      <c r="A56" s="10">
        <f t="shared" si="0"/>
        <v>54</v>
      </c>
      <c r="B56" s="11">
        <f t="shared" si="1"/>
        <v>281.1</v>
      </c>
      <c r="C56" s="12">
        <v>2.2</v>
      </c>
      <c r="D56" s="48"/>
      <c r="E56" s="14" t="s">
        <v>39</v>
      </c>
      <c r="F56" s="14" t="s">
        <v>34</v>
      </c>
      <c r="G56" s="21"/>
      <c r="H56" s="41" t="s">
        <v>74</v>
      </c>
    </row>
    <row r="57" spans="1:8" ht="27" customHeight="1">
      <c r="A57" s="10">
        <f t="shared" si="0"/>
        <v>55</v>
      </c>
      <c r="B57" s="11">
        <f t="shared" si="1"/>
        <v>297.6</v>
      </c>
      <c r="C57" s="12">
        <v>16.5</v>
      </c>
      <c r="D57" s="48"/>
      <c r="E57" s="14" t="s">
        <v>72</v>
      </c>
      <c r="F57" s="19"/>
      <c r="G57" s="21" t="s">
        <v>75</v>
      </c>
      <c r="H57" s="41"/>
    </row>
    <row r="58" spans="1:8" ht="27" customHeight="1">
      <c r="A58" s="10">
        <f t="shared" si="0"/>
        <v>56</v>
      </c>
      <c r="B58" s="11">
        <f t="shared" si="1"/>
        <v>301.5</v>
      </c>
      <c r="C58" s="12">
        <v>3.8999999999999773</v>
      </c>
      <c r="D58" s="48" t="s">
        <v>76</v>
      </c>
      <c r="E58" s="14" t="s">
        <v>153</v>
      </c>
      <c r="F58" s="14" t="s">
        <v>34</v>
      </c>
      <c r="G58" s="21" t="s">
        <v>75</v>
      </c>
      <c r="H58" s="41"/>
    </row>
    <row r="59" spans="1:8" ht="27" customHeight="1">
      <c r="A59" s="10">
        <f t="shared" si="0"/>
        <v>57</v>
      </c>
      <c r="B59" s="11">
        <f t="shared" si="1"/>
        <v>301.8</v>
      </c>
      <c r="C59" s="12">
        <v>0.30000000000001137</v>
      </c>
      <c r="D59" s="48"/>
      <c r="E59" s="14" t="s">
        <v>39</v>
      </c>
      <c r="F59" s="14" t="s">
        <v>34</v>
      </c>
      <c r="G59" s="21"/>
      <c r="H59" s="41" t="s">
        <v>77</v>
      </c>
    </row>
    <row r="60" spans="1:8" ht="27" customHeight="1">
      <c r="A60" s="10">
        <f t="shared" si="0"/>
        <v>58</v>
      </c>
      <c r="B60" s="11">
        <f t="shared" si="1"/>
        <v>309.8</v>
      </c>
      <c r="C60" s="12">
        <v>8</v>
      </c>
      <c r="D60" s="48"/>
      <c r="E60" s="14" t="s">
        <v>39</v>
      </c>
      <c r="F60" s="14"/>
      <c r="G60" s="21"/>
      <c r="H60" s="51" t="s">
        <v>154</v>
      </c>
    </row>
    <row r="61" spans="1:8" ht="40.5">
      <c r="A61" s="15">
        <f t="shared" si="0"/>
        <v>59</v>
      </c>
      <c r="B61" s="16">
        <f t="shared" si="1"/>
        <v>310.1</v>
      </c>
      <c r="C61" s="17">
        <v>0.3</v>
      </c>
      <c r="D61" s="55" t="s">
        <v>155</v>
      </c>
      <c r="E61" s="20"/>
      <c r="F61" s="20"/>
      <c r="G61" s="47"/>
      <c r="H61" s="61" t="s">
        <v>204</v>
      </c>
    </row>
    <row r="62" spans="1:8" ht="27" customHeight="1">
      <c r="A62" s="10">
        <f t="shared" si="0"/>
        <v>60</v>
      </c>
      <c r="B62" s="11">
        <f t="shared" si="1"/>
        <v>310.40000000000003</v>
      </c>
      <c r="C62" s="12">
        <v>0.3</v>
      </c>
      <c r="D62" s="48"/>
      <c r="E62" s="14" t="s">
        <v>10</v>
      </c>
      <c r="F62" s="14"/>
      <c r="G62" s="21"/>
      <c r="H62" s="51"/>
    </row>
    <row r="63" spans="1:8" ht="27" customHeight="1">
      <c r="A63" s="10">
        <f t="shared" si="0"/>
        <v>61</v>
      </c>
      <c r="B63" s="11">
        <f t="shared" si="1"/>
        <v>322.3</v>
      </c>
      <c r="C63" s="12">
        <v>11.9</v>
      </c>
      <c r="D63" s="48"/>
      <c r="E63" s="14" t="s">
        <v>63</v>
      </c>
      <c r="F63" s="14"/>
      <c r="G63" s="21"/>
      <c r="H63" s="41"/>
    </row>
    <row r="64" spans="1:8" ht="27" customHeight="1">
      <c r="A64" s="10">
        <f t="shared" si="0"/>
        <v>62</v>
      </c>
      <c r="B64" s="11">
        <f t="shared" si="1"/>
        <v>322.5</v>
      </c>
      <c r="C64" s="12">
        <v>0.2</v>
      </c>
      <c r="D64" s="48"/>
      <c r="E64" s="19" t="s">
        <v>79</v>
      </c>
      <c r="F64" s="14"/>
      <c r="G64" s="21" t="s">
        <v>78</v>
      </c>
      <c r="H64" s="41"/>
    </row>
    <row r="65" spans="1:8" ht="27" customHeight="1">
      <c r="A65" s="10">
        <f t="shared" si="0"/>
        <v>63</v>
      </c>
      <c r="B65" s="11">
        <f t="shared" si="1"/>
        <v>341.1</v>
      </c>
      <c r="C65" s="12">
        <v>18.600000000000023</v>
      </c>
      <c r="D65" s="48" t="s">
        <v>80</v>
      </c>
      <c r="E65" s="14" t="s">
        <v>10</v>
      </c>
      <c r="F65" s="14" t="s">
        <v>34</v>
      </c>
      <c r="G65" s="21" t="s">
        <v>81</v>
      </c>
      <c r="H65" s="41"/>
    </row>
    <row r="66" spans="1:8" ht="27" customHeight="1">
      <c r="A66" s="15">
        <f t="shared" si="0"/>
        <v>64</v>
      </c>
      <c r="B66" s="16">
        <f t="shared" si="1"/>
        <v>341.5</v>
      </c>
      <c r="C66" s="17">
        <v>0.4</v>
      </c>
      <c r="D66" s="39" t="s">
        <v>179</v>
      </c>
      <c r="E66" s="20" t="s">
        <v>55</v>
      </c>
      <c r="F66" s="20"/>
      <c r="G66" s="47" t="s">
        <v>62</v>
      </c>
      <c r="H66" s="67" t="s">
        <v>205</v>
      </c>
    </row>
    <row r="67" spans="1:8" ht="27" customHeight="1">
      <c r="A67" s="10">
        <f t="shared" si="0"/>
        <v>65</v>
      </c>
      <c r="B67" s="11">
        <f t="shared" si="1"/>
        <v>348.09999999999997</v>
      </c>
      <c r="C67" s="12">
        <v>6.599999999999966</v>
      </c>
      <c r="D67" s="48" t="s">
        <v>83</v>
      </c>
      <c r="E67" s="14" t="s">
        <v>63</v>
      </c>
      <c r="F67" s="14" t="s">
        <v>34</v>
      </c>
      <c r="G67" s="21" t="s">
        <v>84</v>
      </c>
      <c r="H67" s="41"/>
    </row>
    <row r="68" spans="1:8" ht="27" customHeight="1">
      <c r="A68" s="10">
        <f t="shared" si="0"/>
        <v>66</v>
      </c>
      <c r="B68" s="11">
        <f t="shared" si="1"/>
        <v>358.59999999999997</v>
      </c>
      <c r="C68" s="12">
        <v>10.5</v>
      </c>
      <c r="D68" s="48"/>
      <c r="E68" s="14" t="s">
        <v>39</v>
      </c>
      <c r="F68" s="14" t="s">
        <v>34</v>
      </c>
      <c r="G68" s="21" t="s">
        <v>84</v>
      </c>
      <c r="H68" s="41" t="s">
        <v>156</v>
      </c>
    </row>
    <row r="69" spans="1:8" ht="27" customHeight="1">
      <c r="A69" s="10">
        <f t="shared" si="0"/>
        <v>67</v>
      </c>
      <c r="B69" s="11">
        <f t="shared" si="1"/>
        <v>360.4</v>
      </c>
      <c r="C69" s="12">
        <v>1.8000000000000114</v>
      </c>
      <c r="D69" s="48"/>
      <c r="E69" s="14" t="s">
        <v>72</v>
      </c>
      <c r="F69" s="14" t="s">
        <v>34</v>
      </c>
      <c r="G69" s="21" t="s">
        <v>85</v>
      </c>
      <c r="H69" s="41" t="s">
        <v>157</v>
      </c>
    </row>
    <row r="70" spans="1:8" ht="27" customHeight="1">
      <c r="A70" s="10">
        <f t="shared" si="0"/>
        <v>68</v>
      </c>
      <c r="B70" s="11">
        <f t="shared" si="1"/>
        <v>362.59999999999997</v>
      </c>
      <c r="C70" s="12">
        <v>2.1999999999999886</v>
      </c>
      <c r="D70" s="48"/>
      <c r="E70" s="14" t="s">
        <v>39</v>
      </c>
      <c r="F70" s="14" t="s">
        <v>34</v>
      </c>
      <c r="G70" s="21" t="s">
        <v>86</v>
      </c>
      <c r="H70" s="41" t="s">
        <v>158</v>
      </c>
    </row>
    <row r="71" spans="1:8" ht="27" customHeight="1">
      <c r="A71" s="10">
        <f t="shared" si="0"/>
        <v>69</v>
      </c>
      <c r="B71" s="11">
        <f t="shared" si="1"/>
        <v>375.99999999999994</v>
      </c>
      <c r="C71" s="12">
        <v>13.4</v>
      </c>
      <c r="D71" s="48"/>
      <c r="E71" s="14" t="s">
        <v>72</v>
      </c>
      <c r="F71" s="19"/>
      <c r="G71" s="21" t="s">
        <v>87</v>
      </c>
      <c r="H71" s="51" t="s">
        <v>159</v>
      </c>
    </row>
    <row r="72" spans="1:8" ht="40.5">
      <c r="A72" s="15">
        <f t="shared" si="0"/>
        <v>70</v>
      </c>
      <c r="B72" s="16">
        <f t="shared" si="1"/>
        <v>400.19999999999993</v>
      </c>
      <c r="C72" s="17">
        <v>24.2</v>
      </c>
      <c r="D72" s="39" t="s">
        <v>88</v>
      </c>
      <c r="E72" s="40" t="s">
        <v>72</v>
      </c>
      <c r="F72" s="20" t="s">
        <v>34</v>
      </c>
      <c r="G72" s="47" t="s">
        <v>89</v>
      </c>
      <c r="H72" s="67" t="s">
        <v>206</v>
      </c>
    </row>
    <row r="73" spans="1:8" ht="27" customHeight="1">
      <c r="A73" s="10">
        <f t="shared" si="0"/>
        <v>71</v>
      </c>
      <c r="B73" s="22">
        <f t="shared" si="1"/>
        <v>402.29999999999995</v>
      </c>
      <c r="C73" s="12">
        <v>2.1</v>
      </c>
      <c r="D73" s="48" t="s">
        <v>90</v>
      </c>
      <c r="E73" s="14" t="s">
        <v>44</v>
      </c>
      <c r="F73" s="14" t="s">
        <v>34</v>
      </c>
      <c r="G73" s="21" t="s">
        <v>91</v>
      </c>
      <c r="H73" s="41"/>
    </row>
    <row r="74" spans="1:8" ht="27" customHeight="1">
      <c r="A74" s="10">
        <f aca="true" t="shared" si="2" ref="A74:A114">ROW()-ROW($A$2)</f>
        <v>72</v>
      </c>
      <c r="B74" s="22">
        <f t="shared" si="1"/>
        <v>402.69999999999993</v>
      </c>
      <c r="C74" s="12">
        <v>0.39999999999997726</v>
      </c>
      <c r="D74" s="49"/>
      <c r="E74" s="14" t="s">
        <v>93</v>
      </c>
      <c r="F74" s="14" t="s">
        <v>34</v>
      </c>
      <c r="G74" s="21" t="s">
        <v>13</v>
      </c>
      <c r="H74" s="51" t="s">
        <v>92</v>
      </c>
    </row>
    <row r="75" spans="1:8" ht="27" customHeight="1">
      <c r="A75" s="10">
        <f t="shared" si="2"/>
        <v>73</v>
      </c>
      <c r="B75" s="22">
        <f t="shared" si="1"/>
        <v>404.79999999999995</v>
      </c>
      <c r="C75" s="12">
        <v>2.1</v>
      </c>
      <c r="D75" s="49"/>
      <c r="E75" s="14" t="s">
        <v>47</v>
      </c>
      <c r="F75" s="14" t="s">
        <v>34</v>
      </c>
      <c r="G75" s="21" t="s">
        <v>94</v>
      </c>
      <c r="H75" s="41"/>
    </row>
    <row r="76" spans="1:8" ht="27" customHeight="1">
      <c r="A76" s="10">
        <f t="shared" si="2"/>
        <v>74</v>
      </c>
      <c r="B76" s="22">
        <f t="shared" si="1"/>
        <v>436.79999999999995</v>
      </c>
      <c r="C76" s="12">
        <v>32</v>
      </c>
      <c r="D76" s="49" t="s">
        <v>95</v>
      </c>
      <c r="E76" s="19" t="s">
        <v>39</v>
      </c>
      <c r="F76" s="19" t="s">
        <v>34</v>
      </c>
      <c r="G76" s="21" t="s">
        <v>49</v>
      </c>
      <c r="H76" s="41"/>
    </row>
    <row r="77" spans="1:8" ht="27" customHeight="1">
      <c r="A77" s="10">
        <f t="shared" si="2"/>
        <v>75</v>
      </c>
      <c r="B77" s="22">
        <f aca="true" t="shared" si="3" ref="B77:B114">B76+C77</f>
        <v>444.8999999999999</v>
      </c>
      <c r="C77" s="12">
        <v>8.099999999999966</v>
      </c>
      <c r="D77" s="49"/>
      <c r="E77" s="19" t="s">
        <v>63</v>
      </c>
      <c r="F77" s="19" t="s">
        <v>34</v>
      </c>
      <c r="G77" s="21" t="s">
        <v>49</v>
      </c>
      <c r="H77" s="41"/>
    </row>
    <row r="78" spans="1:8" ht="27" customHeight="1">
      <c r="A78" s="10">
        <f t="shared" si="2"/>
        <v>76</v>
      </c>
      <c r="B78" s="22">
        <f t="shared" si="3"/>
        <v>447.79999999999995</v>
      </c>
      <c r="C78" s="12">
        <v>2.900000000000034</v>
      </c>
      <c r="D78" s="36" t="s">
        <v>50</v>
      </c>
      <c r="E78" s="14" t="s">
        <v>11</v>
      </c>
      <c r="F78" s="14" t="s">
        <v>34</v>
      </c>
      <c r="G78" s="37" t="s">
        <v>49</v>
      </c>
      <c r="H78" s="41"/>
    </row>
    <row r="79" spans="1:8" ht="27" customHeight="1">
      <c r="A79" s="10">
        <f t="shared" si="2"/>
        <v>77</v>
      </c>
      <c r="B79" s="22">
        <f t="shared" si="3"/>
        <v>477.4</v>
      </c>
      <c r="C79" s="12">
        <v>29.6</v>
      </c>
      <c r="D79" s="36" t="s">
        <v>97</v>
      </c>
      <c r="E79" s="14" t="s">
        <v>11</v>
      </c>
      <c r="F79" s="14" t="s">
        <v>34</v>
      </c>
      <c r="G79" s="21" t="s">
        <v>96</v>
      </c>
      <c r="H79" s="41"/>
    </row>
    <row r="80" spans="1:8" ht="27" customHeight="1">
      <c r="A80" s="10">
        <f t="shared" si="2"/>
        <v>78</v>
      </c>
      <c r="B80" s="22">
        <f t="shared" si="3"/>
        <v>482.59999999999997</v>
      </c>
      <c r="C80" s="12">
        <v>5.199999999999989</v>
      </c>
      <c r="D80" s="36" t="s">
        <v>99</v>
      </c>
      <c r="E80" s="19" t="s">
        <v>63</v>
      </c>
      <c r="F80" s="19" t="s">
        <v>34</v>
      </c>
      <c r="G80" s="21" t="s">
        <v>98</v>
      </c>
      <c r="H80" s="41"/>
    </row>
    <row r="81" spans="1:8" ht="27" customHeight="1">
      <c r="A81" s="10">
        <f t="shared" si="2"/>
        <v>79</v>
      </c>
      <c r="B81" s="22">
        <f t="shared" si="3"/>
        <v>486.49999999999994</v>
      </c>
      <c r="C81" s="12">
        <v>3.9</v>
      </c>
      <c r="D81" s="49"/>
      <c r="E81" s="14" t="s">
        <v>72</v>
      </c>
      <c r="F81" s="19"/>
      <c r="G81" s="21" t="s">
        <v>98</v>
      </c>
      <c r="H81" s="41"/>
    </row>
    <row r="82" spans="1:8" ht="27" customHeight="1">
      <c r="A82" s="10">
        <f t="shared" si="2"/>
        <v>80</v>
      </c>
      <c r="B82" s="22">
        <f t="shared" si="3"/>
        <v>487.49999999999994</v>
      </c>
      <c r="C82" s="12">
        <v>1</v>
      </c>
      <c r="D82" s="36" t="s">
        <v>101</v>
      </c>
      <c r="E82" s="14" t="s">
        <v>10</v>
      </c>
      <c r="F82" s="14" t="s">
        <v>34</v>
      </c>
      <c r="G82" s="21" t="s">
        <v>100</v>
      </c>
      <c r="H82" s="41"/>
    </row>
    <row r="83" spans="1:8" ht="27" customHeight="1">
      <c r="A83" s="10">
        <f t="shared" si="2"/>
        <v>81</v>
      </c>
      <c r="B83" s="22">
        <f t="shared" si="3"/>
        <v>500.59999999999997</v>
      </c>
      <c r="C83" s="12">
        <v>13.100000000000023</v>
      </c>
      <c r="D83" s="52"/>
      <c r="E83" s="14" t="s">
        <v>72</v>
      </c>
      <c r="F83" s="19" t="s">
        <v>34</v>
      </c>
      <c r="G83" s="21" t="s">
        <v>100</v>
      </c>
      <c r="H83" s="57" t="s">
        <v>202</v>
      </c>
    </row>
    <row r="84" spans="1:8" ht="40.5">
      <c r="A84" s="15">
        <f t="shared" si="2"/>
        <v>82</v>
      </c>
      <c r="B84" s="23">
        <f t="shared" si="3"/>
        <v>500.9</v>
      </c>
      <c r="C84" s="17">
        <v>0.30000000000001137</v>
      </c>
      <c r="D84" s="39" t="s">
        <v>103</v>
      </c>
      <c r="E84" s="18" t="s">
        <v>102</v>
      </c>
      <c r="F84" s="20"/>
      <c r="G84" s="47" t="s">
        <v>183</v>
      </c>
      <c r="H84" s="67" t="s">
        <v>207</v>
      </c>
    </row>
    <row r="85" spans="1:8" ht="27" customHeight="1">
      <c r="A85" s="10">
        <f t="shared" si="2"/>
        <v>83</v>
      </c>
      <c r="B85" s="22">
        <f t="shared" si="3"/>
        <v>512.3</v>
      </c>
      <c r="C85" s="12">
        <v>11.4</v>
      </c>
      <c r="D85" s="36" t="s">
        <v>104</v>
      </c>
      <c r="E85" s="14" t="s">
        <v>47</v>
      </c>
      <c r="F85" s="14" t="s">
        <v>34</v>
      </c>
      <c r="G85" s="21" t="s">
        <v>105</v>
      </c>
      <c r="H85" s="41" t="s">
        <v>161</v>
      </c>
    </row>
    <row r="86" spans="1:8" ht="27" customHeight="1">
      <c r="A86" s="10">
        <f t="shared" si="2"/>
        <v>84</v>
      </c>
      <c r="B86" s="22">
        <f t="shared" si="3"/>
        <v>521.5</v>
      </c>
      <c r="C86" s="12">
        <v>9.2</v>
      </c>
      <c r="D86" s="52"/>
      <c r="E86" s="19" t="s">
        <v>39</v>
      </c>
      <c r="F86" s="19" t="s">
        <v>34</v>
      </c>
      <c r="G86" s="21" t="s">
        <v>106</v>
      </c>
      <c r="H86" s="41" t="s">
        <v>162</v>
      </c>
    </row>
    <row r="87" spans="1:8" ht="27" customHeight="1">
      <c r="A87" s="10">
        <f t="shared" si="2"/>
        <v>85</v>
      </c>
      <c r="B87" s="22">
        <f t="shared" si="3"/>
        <v>527.5</v>
      </c>
      <c r="C87" s="12">
        <v>6</v>
      </c>
      <c r="D87" s="36" t="s">
        <v>160</v>
      </c>
      <c r="E87" s="19" t="s">
        <v>63</v>
      </c>
      <c r="F87" s="14" t="s">
        <v>34</v>
      </c>
      <c r="G87" s="21" t="s">
        <v>106</v>
      </c>
      <c r="H87" s="41"/>
    </row>
    <row r="88" spans="1:8" ht="27" customHeight="1">
      <c r="A88" s="10">
        <f t="shared" si="2"/>
        <v>86</v>
      </c>
      <c r="B88" s="22">
        <f t="shared" si="3"/>
        <v>530.5</v>
      </c>
      <c r="C88" s="12">
        <v>3</v>
      </c>
      <c r="D88" s="36" t="s">
        <v>107</v>
      </c>
      <c r="E88" s="14" t="s">
        <v>47</v>
      </c>
      <c r="F88" s="14" t="s">
        <v>34</v>
      </c>
      <c r="G88" s="21" t="s">
        <v>13</v>
      </c>
      <c r="H88" s="41" t="s">
        <v>108</v>
      </c>
    </row>
    <row r="89" spans="1:8" ht="27" customHeight="1">
      <c r="A89" s="10">
        <f t="shared" si="2"/>
        <v>87</v>
      </c>
      <c r="B89" s="22">
        <f t="shared" si="3"/>
        <v>537.4</v>
      </c>
      <c r="C89" s="12">
        <v>6.9</v>
      </c>
      <c r="D89" s="36" t="s">
        <v>163</v>
      </c>
      <c r="E89" s="14" t="s">
        <v>47</v>
      </c>
      <c r="F89" s="14" t="s">
        <v>34</v>
      </c>
      <c r="G89" s="21" t="s">
        <v>109</v>
      </c>
      <c r="H89" s="41" t="s">
        <v>164</v>
      </c>
    </row>
    <row r="90" spans="1:8" ht="27" customHeight="1">
      <c r="A90" s="10">
        <f t="shared" si="2"/>
        <v>88</v>
      </c>
      <c r="B90" s="22">
        <f t="shared" si="3"/>
        <v>538.3</v>
      </c>
      <c r="C90" s="12">
        <v>0.9</v>
      </c>
      <c r="D90" s="70"/>
      <c r="E90" s="19" t="s">
        <v>63</v>
      </c>
      <c r="F90" s="14"/>
      <c r="G90" s="21" t="s">
        <v>165</v>
      </c>
      <c r="H90" s="41" t="s">
        <v>166</v>
      </c>
    </row>
    <row r="91" spans="1:8" ht="27" customHeight="1">
      <c r="A91" s="10">
        <f t="shared" si="2"/>
        <v>89</v>
      </c>
      <c r="B91" s="22">
        <f t="shared" si="3"/>
        <v>541.5999999999999</v>
      </c>
      <c r="C91" s="12">
        <v>3.3</v>
      </c>
      <c r="D91" s="52"/>
      <c r="E91" s="19" t="s">
        <v>39</v>
      </c>
      <c r="F91" s="14"/>
      <c r="G91" s="21" t="s">
        <v>13</v>
      </c>
      <c r="H91" s="41"/>
    </row>
    <row r="92" spans="1:8" ht="27" customHeight="1">
      <c r="A92" s="10">
        <f t="shared" si="2"/>
        <v>90</v>
      </c>
      <c r="B92" s="22">
        <f t="shared" si="3"/>
        <v>545.0999999999999</v>
      </c>
      <c r="C92" s="12">
        <v>3.5</v>
      </c>
      <c r="D92" s="36" t="s">
        <v>110</v>
      </c>
      <c r="E92" s="19" t="s">
        <v>69</v>
      </c>
      <c r="F92" s="14" t="s">
        <v>34</v>
      </c>
      <c r="G92" s="21" t="s">
        <v>111</v>
      </c>
      <c r="H92" s="41" t="s">
        <v>167</v>
      </c>
    </row>
    <row r="93" spans="1:8" ht="27" customHeight="1">
      <c r="A93" s="10">
        <f t="shared" si="2"/>
        <v>91</v>
      </c>
      <c r="B93" s="22">
        <f t="shared" si="3"/>
        <v>550.3999999999999</v>
      </c>
      <c r="C93" s="12">
        <v>5.3</v>
      </c>
      <c r="D93" s="52"/>
      <c r="E93" s="19" t="s">
        <v>39</v>
      </c>
      <c r="F93" s="14"/>
      <c r="G93" s="21" t="s">
        <v>112</v>
      </c>
      <c r="H93" s="41"/>
    </row>
    <row r="94" spans="1:8" ht="27" customHeight="1">
      <c r="A94" s="10">
        <f t="shared" si="2"/>
        <v>92</v>
      </c>
      <c r="B94" s="22">
        <f t="shared" si="3"/>
        <v>550.6999999999998</v>
      </c>
      <c r="C94" s="12">
        <v>0.3</v>
      </c>
      <c r="D94" s="56" t="s">
        <v>172</v>
      </c>
      <c r="E94" s="37" t="s">
        <v>173</v>
      </c>
      <c r="F94" s="14"/>
      <c r="G94" s="21" t="s">
        <v>174</v>
      </c>
      <c r="H94" s="41"/>
    </row>
    <row r="95" spans="1:8" ht="27" customHeight="1">
      <c r="A95" s="10">
        <f t="shared" si="2"/>
        <v>93</v>
      </c>
      <c r="B95" s="22">
        <f t="shared" si="3"/>
        <v>555.3999999999999</v>
      </c>
      <c r="C95" s="12">
        <v>4.7</v>
      </c>
      <c r="D95" s="52"/>
      <c r="E95" s="14" t="s">
        <v>10</v>
      </c>
      <c r="F95" s="14"/>
      <c r="G95" s="21" t="s">
        <v>13</v>
      </c>
      <c r="H95" s="41"/>
    </row>
    <row r="96" spans="1:8" ht="27" customHeight="1">
      <c r="A96" s="10">
        <f t="shared" si="2"/>
        <v>94</v>
      </c>
      <c r="B96" s="22">
        <f t="shared" si="3"/>
        <v>555.8999999999999</v>
      </c>
      <c r="C96" s="12">
        <v>0.5</v>
      </c>
      <c r="D96" s="36" t="s">
        <v>175</v>
      </c>
      <c r="E96" s="14" t="s">
        <v>176</v>
      </c>
      <c r="F96" s="14" t="s">
        <v>34</v>
      </c>
      <c r="G96" s="37" t="s">
        <v>177</v>
      </c>
      <c r="H96" s="41"/>
    </row>
    <row r="97" spans="1:8" ht="27" customHeight="1">
      <c r="A97" s="10">
        <f t="shared" si="2"/>
        <v>95</v>
      </c>
      <c r="B97" s="22">
        <f t="shared" si="3"/>
        <v>556.0999999999999</v>
      </c>
      <c r="C97" s="12">
        <v>0.2</v>
      </c>
      <c r="D97" s="36"/>
      <c r="E97" s="14" t="s">
        <v>178</v>
      </c>
      <c r="F97" s="14"/>
      <c r="G97" s="37" t="s">
        <v>177</v>
      </c>
      <c r="H97" s="41"/>
    </row>
    <row r="98" spans="1:8" ht="27" customHeight="1">
      <c r="A98" s="10">
        <f t="shared" si="2"/>
        <v>96</v>
      </c>
      <c r="B98" s="22">
        <f t="shared" si="3"/>
        <v>556.6999999999999</v>
      </c>
      <c r="C98" s="12">
        <v>0.6000000000000227</v>
      </c>
      <c r="D98" s="52"/>
      <c r="E98" s="14" t="s">
        <v>11</v>
      </c>
      <c r="F98" s="14"/>
      <c r="G98" s="21" t="s">
        <v>13</v>
      </c>
      <c r="H98" s="41"/>
    </row>
    <row r="99" spans="1:8" ht="27" customHeight="1">
      <c r="A99" s="10">
        <f t="shared" si="2"/>
        <v>97</v>
      </c>
      <c r="B99" s="22">
        <f t="shared" si="3"/>
        <v>559.3</v>
      </c>
      <c r="C99" s="12">
        <v>2.6000000000000227</v>
      </c>
      <c r="D99" s="52"/>
      <c r="E99" s="14" t="s">
        <v>47</v>
      </c>
      <c r="F99" s="14" t="s">
        <v>34</v>
      </c>
      <c r="G99" s="21" t="s">
        <v>113</v>
      </c>
      <c r="H99" s="41"/>
    </row>
    <row r="100" spans="1:8" ht="27" customHeight="1">
      <c r="A100" s="10">
        <f t="shared" si="2"/>
        <v>98</v>
      </c>
      <c r="B100" s="22">
        <f t="shared" si="3"/>
        <v>561.0999999999999</v>
      </c>
      <c r="C100" s="12">
        <v>1.8</v>
      </c>
      <c r="D100" s="69" t="s">
        <v>208</v>
      </c>
      <c r="E100" s="14" t="s">
        <v>11</v>
      </c>
      <c r="F100" s="14" t="s">
        <v>34</v>
      </c>
      <c r="G100" s="21" t="s">
        <v>171</v>
      </c>
      <c r="H100" s="41"/>
    </row>
    <row r="101" spans="1:8" ht="27" customHeight="1">
      <c r="A101" s="10">
        <f t="shared" si="2"/>
        <v>99</v>
      </c>
      <c r="B101" s="22">
        <f t="shared" si="3"/>
        <v>567.0999999999999</v>
      </c>
      <c r="C101" s="12">
        <v>6</v>
      </c>
      <c r="D101" s="36" t="s">
        <v>32</v>
      </c>
      <c r="E101" s="14" t="s">
        <v>47</v>
      </c>
      <c r="F101" s="14" t="s">
        <v>34</v>
      </c>
      <c r="G101" s="21" t="s">
        <v>114</v>
      </c>
      <c r="H101" s="41" t="s">
        <v>115</v>
      </c>
    </row>
    <row r="102" spans="1:8" ht="27" customHeight="1">
      <c r="A102" s="10">
        <f t="shared" si="2"/>
        <v>100</v>
      </c>
      <c r="B102" s="22">
        <f t="shared" si="3"/>
        <v>570.3</v>
      </c>
      <c r="C102" s="12">
        <v>3.2000000000000455</v>
      </c>
      <c r="D102" s="36" t="s">
        <v>184</v>
      </c>
      <c r="E102" s="14" t="s">
        <v>11</v>
      </c>
      <c r="F102" s="14" t="s">
        <v>34</v>
      </c>
      <c r="G102" s="21" t="s">
        <v>13</v>
      </c>
      <c r="H102" s="41"/>
    </row>
    <row r="103" spans="1:8" ht="27" customHeight="1">
      <c r="A103" s="10">
        <f t="shared" si="2"/>
        <v>101</v>
      </c>
      <c r="B103" s="22">
        <f t="shared" si="3"/>
        <v>572.5999999999999</v>
      </c>
      <c r="C103" s="12">
        <v>2.2999999999999545</v>
      </c>
      <c r="D103" s="52"/>
      <c r="E103" s="14" t="s">
        <v>11</v>
      </c>
      <c r="F103" s="14" t="s">
        <v>34</v>
      </c>
      <c r="G103" s="21" t="s">
        <v>13</v>
      </c>
      <c r="H103" s="54" t="s">
        <v>168</v>
      </c>
    </row>
    <row r="104" spans="1:8" ht="27" customHeight="1">
      <c r="A104" s="10">
        <f t="shared" si="2"/>
        <v>102</v>
      </c>
      <c r="B104" s="22">
        <f t="shared" si="3"/>
        <v>582.5999999999999</v>
      </c>
      <c r="C104" s="12">
        <v>10</v>
      </c>
      <c r="D104" s="52"/>
      <c r="E104" s="19" t="s">
        <v>63</v>
      </c>
      <c r="F104" s="14" t="s">
        <v>34</v>
      </c>
      <c r="G104" s="21" t="s">
        <v>116</v>
      </c>
      <c r="H104" s="41"/>
    </row>
    <row r="105" spans="1:8" ht="27" customHeight="1">
      <c r="A105" s="10">
        <f t="shared" si="2"/>
        <v>103</v>
      </c>
      <c r="B105" s="22">
        <f t="shared" si="3"/>
        <v>583.8</v>
      </c>
      <c r="C105" s="12">
        <v>1.2</v>
      </c>
      <c r="D105" s="52"/>
      <c r="E105" s="14" t="s">
        <v>47</v>
      </c>
      <c r="F105" s="14" t="s">
        <v>34</v>
      </c>
      <c r="G105" s="21" t="s">
        <v>116</v>
      </c>
      <c r="H105" s="41"/>
    </row>
    <row r="106" spans="1:8" ht="27" customHeight="1">
      <c r="A106" s="10">
        <f t="shared" si="2"/>
        <v>104</v>
      </c>
      <c r="B106" s="22">
        <f t="shared" si="3"/>
        <v>586.4</v>
      </c>
      <c r="C106" s="12">
        <v>2.6</v>
      </c>
      <c r="D106" s="36" t="s">
        <v>30</v>
      </c>
      <c r="E106" s="14" t="s">
        <v>47</v>
      </c>
      <c r="F106" s="14" t="s">
        <v>34</v>
      </c>
      <c r="G106" s="21" t="s">
        <v>185</v>
      </c>
      <c r="H106" s="57"/>
    </row>
    <row r="107" spans="1:8" ht="27" customHeight="1">
      <c r="A107" s="10">
        <f t="shared" si="2"/>
        <v>105</v>
      </c>
      <c r="B107" s="22">
        <f t="shared" si="3"/>
        <v>586.8</v>
      </c>
      <c r="C107" s="12">
        <v>0.4</v>
      </c>
      <c r="D107" s="36"/>
      <c r="E107" s="14" t="s">
        <v>10</v>
      </c>
      <c r="F107" s="19" t="s">
        <v>34</v>
      </c>
      <c r="G107" s="21" t="s">
        <v>186</v>
      </c>
      <c r="H107" s="38"/>
    </row>
    <row r="108" spans="1:8" ht="27" customHeight="1">
      <c r="A108" s="10">
        <f t="shared" si="2"/>
        <v>106</v>
      </c>
      <c r="B108" s="22">
        <f t="shared" si="3"/>
        <v>590.0999999999999</v>
      </c>
      <c r="C108" s="12">
        <v>3.3</v>
      </c>
      <c r="D108" s="60" t="s">
        <v>125</v>
      </c>
      <c r="E108" s="14" t="s">
        <v>47</v>
      </c>
      <c r="F108" s="14" t="s">
        <v>34</v>
      </c>
      <c r="G108" s="21" t="s">
        <v>187</v>
      </c>
      <c r="H108" s="57" t="s">
        <v>170</v>
      </c>
    </row>
    <row r="109" spans="1:8" ht="27" customHeight="1">
      <c r="A109" s="10">
        <f t="shared" si="2"/>
        <v>107</v>
      </c>
      <c r="B109" s="22">
        <f t="shared" si="3"/>
        <v>591.9999999999999</v>
      </c>
      <c r="C109" s="12">
        <v>1.9</v>
      </c>
      <c r="D109" s="52"/>
      <c r="E109" s="14" t="s">
        <v>11</v>
      </c>
      <c r="F109" s="14" t="s">
        <v>34</v>
      </c>
      <c r="G109" s="21" t="s">
        <v>13</v>
      </c>
      <c r="H109" s="68" t="s">
        <v>188</v>
      </c>
    </row>
    <row r="110" spans="1:8" ht="27" customHeight="1">
      <c r="A110" s="10">
        <f t="shared" si="2"/>
        <v>108</v>
      </c>
      <c r="B110" s="22">
        <f t="shared" si="3"/>
        <v>593.0999999999999</v>
      </c>
      <c r="C110" s="12">
        <v>1.1000000000000227</v>
      </c>
      <c r="D110" s="52"/>
      <c r="E110" s="19" t="s">
        <v>63</v>
      </c>
      <c r="F110" s="14"/>
      <c r="G110" s="21" t="s">
        <v>13</v>
      </c>
      <c r="H110" s="41"/>
    </row>
    <row r="111" spans="1:8" ht="27" customHeight="1">
      <c r="A111" s="10">
        <f t="shared" si="2"/>
        <v>109</v>
      </c>
      <c r="B111" s="22">
        <f t="shared" si="3"/>
        <v>593.9999999999999</v>
      </c>
      <c r="C111" s="12">
        <v>0.8999999999999773</v>
      </c>
      <c r="D111" s="52"/>
      <c r="E111" s="14" t="s">
        <v>47</v>
      </c>
      <c r="F111" s="14" t="s">
        <v>34</v>
      </c>
      <c r="G111" s="21" t="s">
        <v>13</v>
      </c>
      <c r="H111" s="41"/>
    </row>
    <row r="112" spans="1:8" ht="27" customHeight="1">
      <c r="A112" s="10">
        <f t="shared" si="2"/>
        <v>110</v>
      </c>
      <c r="B112" s="22">
        <f t="shared" si="3"/>
        <v>596.4999999999999</v>
      </c>
      <c r="C112" s="12">
        <v>2.5</v>
      </c>
      <c r="D112" s="52"/>
      <c r="E112" s="19" t="s">
        <v>39</v>
      </c>
      <c r="F112" s="14" t="s">
        <v>34</v>
      </c>
      <c r="G112" s="21" t="s">
        <v>117</v>
      </c>
      <c r="H112" s="41" t="s">
        <v>118</v>
      </c>
    </row>
    <row r="113" spans="1:8" ht="27" customHeight="1">
      <c r="A113" s="10">
        <f t="shared" si="2"/>
        <v>111</v>
      </c>
      <c r="B113" s="22">
        <f t="shared" si="3"/>
        <v>599.5999999999999</v>
      </c>
      <c r="C113" s="12">
        <v>3.1000000000000227</v>
      </c>
      <c r="D113" s="49" t="s">
        <v>119</v>
      </c>
      <c r="E113" s="19" t="s">
        <v>52</v>
      </c>
      <c r="F113" s="19"/>
      <c r="G113" s="21" t="s">
        <v>120</v>
      </c>
      <c r="H113" s="51" t="s">
        <v>169</v>
      </c>
    </row>
    <row r="114" spans="1:8" ht="27" customHeight="1">
      <c r="A114" s="15">
        <f t="shared" si="2"/>
        <v>112</v>
      </c>
      <c r="B114" s="23">
        <f t="shared" si="3"/>
        <v>602.4999999999999</v>
      </c>
      <c r="C114" s="17">
        <v>2.8999999999999773</v>
      </c>
      <c r="D114" s="50" t="s">
        <v>20</v>
      </c>
      <c r="E114" s="20" t="s">
        <v>65</v>
      </c>
      <c r="F114" s="20" t="s">
        <v>65</v>
      </c>
      <c r="G114" s="47" t="s">
        <v>65</v>
      </c>
      <c r="H114" s="67" t="s">
        <v>121</v>
      </c>
    </row>
    <row r="115" spans="1:8" s="13" customFormat="1" ht="27" customHeight="1">
      <c r="A115" s="24"/>
      <c r="B115" s="25"/>
      <c r="C115" s="26"/>
      <c r="D115" s="27"/>
      <c r="E115" s="28"/>
      <c r="F115" s="28"/>
      <c r="H115" s="29" t="s">
        <v>210</v>
      </c>
    </row>
    <row r="116" ht="13.5" customHeight="1">
      <c r="C116" s="26"/>
    </row>
    <row r="117" ht="13.5" customHeight="1">
      <c r="C117" s="26"/>
    </row>
    <row r="118" ht="13.5" customHeight="1">
      <c r="C118" s="34"/>
    </row>
    <row r="119" spans="1:6" s="32" customFormat="1" ht="13.5" customHeight="1">
      <c r="A119" s="30"/>
      <c r="B119" s="31"/>
      <c r="C119" s="34"/>
      <c r="E119" s="33"/>
      <c r="F119" s="33"/>
    </row>
  </sheetData>
  <sheetProtection/>
  <mergeCells count="1">
    <mergeCell ref="A1:H1"/>
  </mergeCells>
  <dataValidations count="1">
    <dataValidation operator="equal" allowBlank="1" showErrorMessage="1" sqref="B115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北脇 慶昭</cp:lastModifiedBy>
  <cp:lastPrinted>2013-09-16T08:30:15Z</cp:lastPrinted>
  <dcterms:created xsi:type="dcterms:W3CDTF">2013-01-10T02:35:36Z</dcterms:created>
  <dcterms:modified xsi:type="dcterms:W3CDTF">2013-09-18T15:46:37Z</dcterms:modified>
  <cp:category/>
  <cp:version/>
  <cp:contentType/>
  <cp:contentStatus/>
</cp:coreProperties>
</file>