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360" windowWidth="26940" windowHeight="19920" activeTab="0"/>
  </bookViews>
  <sheets>
    <sheet name="200km（つくば）" sheetId="1" r:id="rId1"/>
  </sheets>
  <externalReferences>
    <externalReference r:id="rId4"/>
  </externalReferences>
  <definedNames>
    <definedName name="Excel_BuiltIn__FilterDatabase_1" localSheetId="0">'200km（つくば）'!$A$2:$H$95</definedName>
    <definedName name="Excel_BuiltIn_Print_Titles_1">#REF!</definedName>
    <definedName name="_xlnm.Print_Area" localSheetId="0">'200km（つくば）'!$A$1:$H$95</definedName>
    <definedName name="_xlnm.Print_Titles" localSheetId="0">'200km（つくば）'!$1:$2</definedName>
  </definedNames>
  <calcPr fullCalcOnLoad="1"/>
</workbook>
</file>

<file path=xl/sharedStrings.xml><?xml version="1.0" encoding="utf-8"?>
<sst xmlns="http://schemas.openxmlformats.org/spreadsheetml/2006/main" count="341" uniqueCount="180">
  <si>
    <t>No</t>
  </si>
  <si>
    <r>
      <rPr>
        <sz val="12"/>
        <rFont val="ＭＳ ゴシック"/>
        <family val="3"/>
      </rPr>
      <t>総距離</t>
    </r>
  </si>
  <si>
    <r>
      <rPr>
        <sz val="12"/>
        <rFont val="ＭＳ ゴシック"/>
        <family val="3"/>
      </rPr>
      <t>区間</t>
    </r>
  </si>
  <si>
    <r>
      <rPr>
        <sz val="12"/>
        <rFont val="ＭＳ ゴシック"/>
        <family val="3"/>
      </rPr>
      <t>通過点他</t>
    </r>
  </si>
  <si>
    <r>
      <rPr>
        <sz val="12"/>
        <rFont val="ＭＳ ゴシック"/>
        <family val="3"/>
      </rPr>
      <t>進路</t>
    </r>
  </si>
  <si>
    <r>
      <rPr>
        <sz val="12"/>
        <rFont val="ＭＳ ゴシック"/>
        <family val="3"/>
      </rPr>
      <t>信号</t>
    </r>
  </si>
  <si>
    <r>
      <rPr>
        <sz val="12"/>
        <rFont val="ＭＳ ゴシック"/>
        <family val="3"/>
      </rPr>
      <t>路線</t>
    </r>
  </si>
  <si>
    <r>
      <rPr>
        <sz val="12"/>
        <rFont val="ＭＳ ゴシック"/>
        <family val="3"/>
      </rPr>
      <t>備考</t>
    </r>
  </si>
  <si>
    <r>
      <rPr>
        <sz val="12"/>
        <rFont val="ＭＳ Ｐゴシック"/>
        <family val="0"/>
      </rPr>
      <t>－</t>
    </r>
  </si>
  <si>
    <t>┬右</t>
  </si>
  <si>
    <t>┬左</t>
  </si>
  <si>
    <t>┼左</t>
  </si>
  <si>
    <t>┼右</t>
  </si>
  <si>
    <t>市道</t>
  </si>
  <si>
    <t>左</t>
  </si>
  <si>
    <t>K8</t>
  </si>
  <si>
    <t>手賀大橋渡る</t>
  </si>
  <si>
    <t>分岐右</t>
  </si>
  <si>
    <t>土浦・取手方面</t>
  </si>
  <si>
    <r>
      <t>Finish</t>
    </r>
    <r>
      <rPr>
        <sz val="11"/>
        <rFont val="ＭＳ Ｐゴシック"/>
        <family val="3"/>
      </rPr>
      <t>　道の駅しょうなん</t>
    </r>
  </si>
  <si>
    <t>合流</t>
  </si>
  <si>
    <t>R6</t>
  </si>
  <si>
    <t>大利根橋へ　車両多い　自信がない人は歩道へ</t>
  </si>
  <si>
    <t>分岐左</t>
  </si>
  <si>
    <t>○</t>
  </si>
  <si>
    <t>藤代方面</t>
  </si>
  <si>
    <t>K130</t>
  </si>
  <si>
    <t>K19</t>
  </si>
  <si>
    <t>├右</t>
  </si>
  <si>
    <t>【福原】交差点</t>
  </si>
  <si>
    <t>【妻木】交差点</t>
  </si>
  <si>
    <t>○</t>
  </si>
  <si>
    <t>R50</t>
  </si>
  <si>
    <t>┤左</t>
  </si>
  <si>
    <t>左側</t>
  </si>
  <si>
    <t>┼左</t>
  </si>
  <si>
    <t>┼右</t>
  </si>
  <si>
    <t>Y左</t>
  </si>
  <si>
    <t>├右</t>
  </si>
  <si>
    <t>Start　道の駅しょうなん
手賀大橋下</t>
  </si>
  <si>
    <t>－</t>
  </si>
  <si>
    <t>K19</t>
  </si>
  <si>
    <t>R6</t>
  </si>
  <si>
    <t>高架（R6）をくぐりすぐの信号を左折。R6にはいる。</t>
  </si>
  <si>
    <t>千葉　船橋方面</t>
  </si>
  <si>
    <t>K8</t>
  </si>
  <si>
    <t>市道</t>
  </si>
  <si>
    <t>K24</t>
  </si>
  <si>
    <t>K201</t>
  </si>
  <si>
    <r>
      <rPr>
        <sz val="11"/>
        <rFont val="ＭＳ Ｐゴシック"/>
        <family val="3"/>
      </rPr>
      <t>【柴崎十字路】交差点</t>
    </r>
  </si>
  <si>
    <t>K128</t>
  </si>
  <si>
    <t>K128</t>
  </si>
  <si>
    <r>
      <t xml:space="preserve">PC1 </t>
    </r>
    <r>
      <rPr>
        <sz val="11"/>
        <rFont val="ＭＳ Ｐゴシック"/>
        <family val="3"/>
      </rPr>
      <t>ｾﾌﾞﾝｲﾚﾌﾞﾝつくば桜柴崎店</t>
    </r>
  </si>
  <si>
    <t>K53</t>
  </si>
  <si>
    <t>K138</t>
  </si>
  <si>
    <t>≪不動峠≫</t>
  </si>
  <si>
    <t>K236</t>
  </si>
  <si>
    <r>
      <rPr>
        <sz val="11"/>
        <rFont val="ＭＳ Ｐゴシック"/>
        <family val="3"/>
      </rPr>
      <t>【風返し峠】</t>
    </r>
  </si>
  <si>
    <t>K150</t>
  </si>
  <si>
    <t>K7</t>
  </si>
  <si>
    <t>－</t>
  </si>
  <si>
    <r>
      <rPr>
        <sz val="11"/>
        <rFont val="ＭＳ ゴシック"/>
        <family val="3"/>
      </rPr>
      <t>≪一本杉峠≫</t>
    </r>
  </si>
  <si>
    <t>K64</t>
  </si>
  <si>
    <t>≪道祖神峠≫</t>
  </si>
  <si>
    <t>K42</t>
  </si>
  <si>
    <t>K140</t>
  </si>
  <si>
    <t>R50</t>
  </si>
  <si>
    <t>K257</t>
  </si>
  <si>
    <r>
      <rPr>
        <sz val="11"/>
        <rFont val="ＭＳ Ｐゴシック"/>
        <family val="3"/>
      </rPr>
      <t>【羽黒】交差点</t>
    </r>
  </si>
  <si>
    <t>K289</t>
  </si>
  <si>
    <t>K257</t>
  </si>
  <si>
    <t>K286</t>
  </si>
  <si>
    <t>K1</t>
  </si>
  <si>
    <r>
      <rPr>
        <sz val="11"/>
        <rFont val="ＭＳ Ｐゴシック"/>
        <family val="3"/>
      </rPr>
      <t>【石井】交差点</t>
    </r>
  </si>
  <si>
    <t>┼直</t>
  </si>
  <si>
    <t>K1</t>
  </si>
  <si>
    <t>K311</t>
  </si>
  <si>
    <t>K42</t>
  </si>
  <si>
    <t>左側</t>
  </si>
  <si>
    <t>途中からフルーツライン</t>
  </si>
  <si>
    <t>K138</t>
  </si>
  <si>
    <r>
      <rPr>
        <sz val="11"/>
        <rFont val="ＭＳ Ｐゴシック"/>
        <family val="3"/>
      </rPr>
      <t>【辻】交差点</t>
    </r>
  </si>
  <si>
    <r>
      <rPr>
        <sz val="11"/>
        <rFont val="ＭＳ Ｐゴシック"/>
        <family val="3"/>
      </rPr>
      <t>≪不動峠≫</t>
    </r>
  </si>
  <si>
    <r>
      <rPr>
        <sz val="11"/>
        <rFont val="ＭＳ Ｐゴシック"/>
        <family val="3"/>
      </rPr>
      <t>【北条新田】交差点</t>
    </r>
  </si>
  <si>
    <t>K53</t>
  </si>
  <si>
    <t>K128</t>
  </si>
  <si>
    <t>K201</t>
  </si>
  <si>
    <t>K24</t>
  </si>
  <si>
    <t>左側セブンイレブン</t>
  </si>
  <si>
    <t>途中からK19</t>
  </si>
  <si>
    <t>左側</t>
  </si>
  <si>
    <t>K19</t>
  </si>
  <si>
    <t>【山王】交差点</t>
  </si>
  <si>
    <t>Ｔ左</t>
  </si>
  <si>
    <t>8:00～ウェーブスタート　　（8:30　受付終了）　</t>
  </si>
  <si>
    <t>途中からK251</t>
  </si>
  <si>
    <t>┼直</t>
  </si>
  <si>
    <t>左折専用レーン注意</t>
  </si>
  <si>
    <t>大穂方面</t>
  </si>
  <si>
    <t>右前方　YKKアルミサッシ（青い看板）</t>
  </si>
  <si>
    <t>┼左</t>
  </si>
  <si>
    <t>市道</t>
  </si>
  <si>
    <t>太田橋渡って次の信号</t>
  </si>
  <si>
    <t>感応式信号（信号が反応しない時は押しボタン）</t>
  </si>
  <si>
    <t>├右</t>
  </si>
  <si>
    <t>筑波国際ＣＣの看板　不動峠へ</t>
  </si>
  <si>
    <t>Y左</t>
  </si>
  <si>
    <t>取手、土浦、筑波山方面</t>
  </si>
  <si>
    <t>Ｔ右</t>
  </si>
  <si>
    <t>表筑波スカイライン</t>
  </si>
  <si>
    <t>┤直</t>
  </si>
  <si>
    <t>道なり直進</t>
  </si>
  <si>
    <t>左前</t>
  </si>
  <si>
    <t>┤左</t>
  </si>
  <si>
    <t>↻左</t>
  </si>
  <si>
    <t>笠間駅前 ロータリー時計回り左</t>
  </si>
  <si>
    <t>↑直</t>
  </si>
  <si>
    <t>Y右</t>
  </si>
  <si>
    <t>左側　幸和義肢研究所</t>
  </si>
  <si>
    <t>左前方　幸和義肢研究所</t>
  </si>
  <si>
    <t>左前方　セブンイレブン</t>
  </si>
  <si>
    <t>つくばTX高架くぐる　左前方　ファミリーマート</t>
  </si>
  <si>
    <t>道なり右　北関東自動車道をくぐる</t>
  </si>
  <si>
    <t>左前方　広告塔に「OHKURA」看板</t>
  </si>
  <si>
    <t>笠間方面　この先仏の山峠</t>
  </si>
  <si>
    <t>「骨董　古美術　遊熹」看板　「林道小貫深沢線」標識</t>
  </si>
  <si>
    <r>
      <rPr>
        <sz val="11"/>
        <rFont val="ＭＳ Ｐゴシック"/>
        <family val="3"/>
      </rPr>
      <t>【笠間駅入口】交差点</t>
    </r>
  </si>
  <si>
    <t>右前方　エネオス石油</t>
  </si>
  <si>
    <r>
      <rPr>
        <sz val="11"/>
        <rFont val="ＭＳ Ｐゴシック"/>
        <family val="3"/>
      </rPr>
      <t>【つくば市役所前】交差点</t>
    </r>
  </si>
  <si>
    <t>K251</t>
  </si>
  <si>
    <r>
      <rPr>
        <sz val="11"/>
        <rFont val="ＭＳ Ｐゴシック"/>
        <family val="3"/>
      </rPr>
      <t>※オープン、クローズ時間はブルべカード参照
（8:00スタートの場合　13:53～21:30）　</t>
    </r>
  </si>
  <si>
    <t>谷田部・筑波方面</t>
  </si>
  <si>
    <t>リンリンロード（自転車道）過ぎたらすぐ
右側電柱に「大堀電気」案内表示</t>
  </si>
  <si>
    <t>石岡市、八郷方面へ下る
「ようこそ　まほろばの里　やさとへ」看板</t>
  </si>
  <si>
    <t>柿岡方面　正面に「→フラワーパーク5.5km」看板</t>
  </si>
  <si>
    <t>加波山峠へ 正面「この先通行不能」の標識</t>
  </si>
  <si>
    <t>真岡・富谷方面</t>
  </si>
  <si>
    <t>真岡方面　左側「岩瀬桜川CC」看板</t>
  </si>
  <si>
    <t>右側</t>
  </si>
  <si>
    <t>栃木の道　吹田パーキング</t>
  </si>
  <si>
    <r>
      <rPr>
        <sz val="11"/>
        <rFont val="ＭＳ Ｐゴシック"/>
        <family val="3"/>
      </rPr>
      <t>道なり左　不動峠へ</t>
    </r>
  </si>
  <si>
    <t>Ｔ左</t>
  </si>
  <si>
    <t>手前左側　肉・惣菜オオシロミート</t>
  </si>
  <si>
    <t>つくばの標識道なり右へ</t>
  </si>
  <si>
    <t>つくば方面</t>
  </si>
  <si>
    <t>Ｔ右</t>
  </si>
  <si>
    <t>市道</t>
  </si>
  <si>
    <t>右側</t>
  </si>
  <si>
    <t xml:space="preserve">途中からR355 </t>
  </si>
  <si>
    <t>K42</t>
  </si>
  <si>
    <r>
      <rPr>
        <sz val="11"/>
        <rFont val="ＭＳ Ｐゴシック"/>
        <family val="3"/>
      </rPr>
      <t>【小幡】交差点</t>
    </r>
  </si>
  <si>
    <t>※オープン、クローズ時間はブルべカード参照
（8:00スタートの場合　12:00～17:04）</t>
  </si>
  <si>
    <t>※オープン、クローズ時間はブルべカード参照
（8:00スタートの場合　13:07～19:36）</t>
  </si>
  <si>
    <t>道なり右へ下る　路面悪い</t>
  </si>
  <si>
    <t>大曽根方面</t>
  </si>
  <si>
    <t>柿岡方面</t>
  </si>
  <si>
    <t>「東筑波ユートピア」看板
「東筑波ユートピア」入口に飲料自販機あり</t>
  </si>
  <si>
    <t>左側セイコーマート
ここから先NO.49まで補給ポイントなし</t>
  </si>
  <si>
    <t>カーブミラーあり　グレーチングの方へ坂登る</t>
  </si>
  <si>
    <t>きのこ山、足尾山へ　ハンググライダー搬送車注意
下り坂の途中、不法投棄禁止の看板あり</t>
  </si>
  <si>
    <t>感応式信号　下館方面</t>
  </si>
  <si>
    <t>感応式信号　笠間駅方面</t>
  </si>
  <si>
    <t>利根大橋の最後、橋のジョイント部分隙間大、注意
県道8号線へ左に折れる</t>
  </si>
  <si>
    <t>茂木方面　右側電柱に「東ノ宮CC」看板</t>
  </si>
  <si>
    <t>左側エネオス石油　「岩瀬桜川CC」看板
羽黒駅方面</t>
  </si>
  <si>
    <t>PC2 セイコーマート石岡宇治会店</t>
  </si>
  <si>
    <r>
      <t xml:space="preserve">PC3 </t>
    </r>
    <r>
      <rPr>
        <sz val="11"/>
        <rFont val="ＭＳ Ｐゴシック"/>
        <family val="3"/>
      </rPr>
      <t>ｾﾌﾞﾝｲﾚﾌﾞﾝ研究学園駅西店</t>
    </r>
  </si>
  <si>
    <t>ミニストップ岩瀬羽黒駅入口店</t>
  </si>
  <si>
    <t>※通過チェックポイント（買い物をしてレシートをもらって下さい）
（参考通過時刻　8:00スタートの場合　10:49～14:24）</t>
  </si>
  <si>
    <t>※通過チェックポイント（有人チェック　カード提出)
（参考通過時刻　8:00スタートの場合　11:19～15:32）</t>
  </si>
  <si>
    <t>K244</t>
  </si>
  <si>
    <t>利根・守谷方面</t>
  </si>
  <si>
    <t>左前方「山崎瓦工業」看板あり</t>
  </si>
  <si>
    <r>
      <t>BRM809</t>
    </r>
    <r>
      <rPr>
        <sz val="12"/>
        <rFont val="ＭＳ ゴシック"/>
        <family val="3"/>
      </rPr>
      <t>千葉200</t>
    </r>
    <r>
      <rPr>
        <sz val="12"/>
        <rFont val="Arial"/>
        <family val="2"/>
      </rPr>
      <t>km</t>
    </r>
    <r>
      <rPr>
        <sz val="12"/>
        <rFont val="ＭＳ ゴシック"/>
        <family val="3"/>
      </rPr>
      <t>（つくば）</t>
    </r>
  </si>
  <si>
    <t>左側ファミリーマート　常総・つくば方面</t>
  </si>
  <si>
    <t>右側ファミリーマート　途中からK130</t>
  </si>
  <si>
    <t>※オープン、クローズ時間はブルべカード参照
（8:00スタートの場合　9:11～11:00）</t>
  </si>
  <si>
    <t>風力発電所を通過
下り路面悪し　砂利が浮いていたり、グレーチング注意</t>
  </si>
  <si>
    <r>
      <t>【</t>
    </r>
    <r>
      <rPr>
        <sz val="11"/>
        <color indexed="10"/>
        <rFont val="ＭＳ Ｐゴシック"/>
        <family val="3"/>
      </rPr>
      <t>来栖橋南</t>
    </r>
    <r>
      <rPr>
        <sz val="11"/>
        <rFont val="ＭＳ Ｐゴシック"/>
        <family val="3"/>
      </rPr>
      <t>】交差点</t>
    </r>
  </si>
  <si>
    <r>
      <t>Audax Japan Chiba Ver.1.1(2014/</t>
    </r>
    <r>
      <rPr>
        <sz val="12"/>
        <rFont val="ＭＳ Ｐゴシック"/>
        <family val="0"/>
      </rPr>
      <t>08/03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</si>
</sst>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Arial"/>
      <family val="2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10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26" fillId="0" borderId="0" applyFont="0" applyFill="0" applyBorder="0" applyAlignment="0" applyProtection="0"/>
    <xf numFmtId="0" fontId="26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176" fontId="3" fillId="35" borderId="10" xfId="0" applyNumberFormat="1" applyFont="1" applyFill="1" applyBorder="1" applyAlignment="1">
      <alignment horizontal="right" vertical="center"/>
    </xf>
    <xf numFmtId="177" fontId="3" fillId="35" borderId="10" xfId="0" applyNumberFormat="1" applyFont="1" applyFill="1" applyBorder="1" applyAlignment="1">
      <alignment vertical="center"/>
    </xf>
    <xf numFmtId="176" fontId="6" fillId="36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36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7" borderId="10" xfId="0" applyNumberFormat="1" applyFont="1" applyFill="1" applyBorder="1" applyAlignment="1">
      <alignment vertical="center" wrapText="1"/>
    </xf>
    <xf numFmtId="176" fontId="6" fillId="37" borderId="10" xfId="0" applyNumberFormat="1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36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0" fillId="38" borderId="10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176" fontId="6" fillId="39" borderId="10" xfId="0" applyNumberFormat="1" applyFont="1" applyFill="1" applyBorder="1" applyAlignment="1">
      <alignment horizontal="center" vertical="center"/>
    </xf>
    <xf numFmtId="0" fontId="0" fillId="39" borderId="10" xfId="0" applyNumberFormat="1" applyFont="1" applyFill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45</xdr:row>
      <xdr:rowOff>114300</xdr:rowOff>
    </xdr:from>
    <xdr:to>
      <xdr:col>4</xdr:col>
      <xdr:colOff>257175</xdr:colOff>
      <xdr:row>45</xdr:row>
      <xdr:rowOff>238125</xdr:rowOff>
    </xdr:to>
    <xdr:grpSp>
      <xdr:nvGrpSpPr>
        <xdr:cNvPr id="1" name="図形グループ 3"/>
        <xdr:cNvGrpSpPr>
          <a:grpSpLocks/>
        </xdr:cNvGrpSpPr>
      </xdr:nvGrpSpPr>
      <xdr:grpSpPr>
        <a:xfrm>
          <a:off x="3609975" y="15563850"/>
          <a:ext cx="152400" cy="123825"/>
          <a:chOff x="3580607" y="8329614"/>
          <a:chExt cx="157876" cy="128587"/>
        </a:xfrm>
        <a:solidFill>
          <a:srgbClr val="FFFFFF"/>
        </a:solidFill>
      </xdr:grpSpPr>
      <xdr:sp>
        <xdr:nvSpPr>
          <xdr:cNvPr id="2" name="直線コネクタ 5"/>
          <xdr:cNvSpPr>
            <a:spLocks/>
          </xdr:cNvSpPr>
        </xdr:nvSpPr>
        <xdr:spPr>
          <a:xfrm rot="5400000">
            <a:off x="3622760" y="8400337"/>
            <a:ext cx="11572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6"/>
          <xdr:cNvSpPr>
            <a:spLocks/>
          </xdr:cNvSpPr>
        </xdr:nvSpPr>
        <xdr:spPr>
          <a:xfrm flipV="1">
            <a:off x="3618103" y="8381049"/>
            <a:ext cx="62519" cy="514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矢印コネクタ 7"/>
          <xdr:cNvSpPr>
            <a:spLocks/>
          </xdr:cNvSpPr>
        </xdr:nvSpPr>
        <xdr:spPr>
          <a:xfrm rot="10800000">
            <a:off x="3580607" y="8329614"/>
            <a:ext cx="100014" cy="51435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8"/>
          <xdr:cNvSpPr>
            <a:spLocks/>
          </xdr:cNvSpPr>
        </xdr:nvSpPr>
        <xdr:spPr>
          <a:xfrm flipV="1">
            <a:off x="3680621" y="8381049"/>
            <a:ext cx="5000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oji\Documents\2013BRM\BRM209chiba300\13-BRM209chiba300-c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km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117" zoomScaleNormal="117" workbookViewId="0" topLeftCell="A1">
      <pane ySplit="2" topLeftCell="BM3" activePane="bottomLeft" state="frozen"/>
      <selection pane="topLeft" activeCell="A1" sqref="A1"/>
      <selection pane="bottomLeft" activeCell="A1" sqref="A1:H1"/>
    </sheetView>
  </sheetViews>
  <sheetFormatPr defaultColWidth="13.00390625" defaultRowHeight="13.5" customHeight="1"/>
  <cols>
    <col min="1" max="1" width="4.50390625" style="30" customWidth="1"/>
    <col min="2" max="2" width="7.625" style="31" bestFit="1" customWidth="1"/>
    <col min="3" max="3" width="6.50390625" style="6" customWidth="1"/>
    <col min="4" max="4" width="27.375" style="32" customWidth="1"/>
    <col min="5" max="5" width="10.50390625" style="33" bestFit="1" customWidth="1"/>
    <col min="6" max="6" width="5.50390625" style="33" bestFit="1" customWidth="1"/>
    <col min="7" max="7" width="6.50390625" style="1" bestFit="1" customWidth="1"/>
    <col min="8" max="8" width="45.00390625" style="1" customWidth="1"/>
    <col min="9" max="16384" width="12.875" style="1" customWidth="1"/>
  </cols>
  <sheetData>
    <row r="1" spans="1:8" ht="27" customHeight="1">
      <c r="A1" s="64" t="s">
        <v>173</v>
      </c>
      <c r="B1" s="64"/>
      <c r="C1" s="64"/>
      <c r="D1" s="64"/>
      <c r="E1" s="64"/>
      <c r="F1" s="64"/>
      <c r="G1" s="64"/>
      <c r="H1" s="64"/>
    </row>
    <row r="2" spans="1:8" s="6" customFormat="1" ht="27" customHeight="1">
      <c r="A2" s="2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8" ht="27" customHeight="1">
      <c r="A3" s="7">
        <f>ROW()-ROW($A$2)</f>
        <v>1</v>
      </c>
      <c r="B3" s="8">
        <v>0</v>
      </c>
      <c r="C3" s="9" t="s">
        <v>8</v>
      </c>
      <c r="D3" s="43" t="s">
        <v>39</v>
      </c>
      <c r="E3" s="35" t="s">
        <v>14</v>
      </c>
      <c r="F3" s="35" t="s">
        <v>40</v>
      </c>
      <c r="G3" s="44" t="s">
        <v>13</v>
      </c>
      <c r="H3" s="45" t="s">
        <v>94</v>
      </c>
    </row>
    <row r="4" spans="1:8" s="13" customFormat="1" ht="27" customHeight="1">
      <c r="A4" s="10">
        <f aca="true" t="shared" si="0" ref="A4:A78">ROW()-ROW($A$2)</f>
        <v>2</v>
      </c>
      <c r="B4" s="11">
        <v>0.2</v>
      </c>
      <c r="C4" s="12">
        <f>B4</f>
        <v>0.2</v>
      </c>
      <c r="D4" s="36"/>
      <c r="E4" s="14" t="s">
        <v>141</v>
      </c>
      <c r="F4" s="14"/>
      <c r="G4" s="37" t="s">
        <v>15</v>
      </c>
      <c r="H4" s="38" t="s">
        <v>16</v>
      </c>
    </row>
    <row r="5" spans="1:8" s="13" customFormat="1" ht="27" customHeight="1">
      <c r="A5" s="10">
        <f t="shared" si="0"/>
        <v>3</v>
      </c>
      <c r="B5" s="11">
        <f aca="true" t="shared" si="1" ref="B5:B73">B4+C5</f>
        <v>2.4000000000000004</v>
      </c>
      <c r="C5" s="12">
        <v>2.2</v>
      </c>
      <c r="D5" s="36" t="s">
        <v>18</v>
      </c>
      <c r="E5" s="14" t="s">
        <v>17</v>
      </c>
      <c r="F5" s="14"/>
      <c r="G5" s="37" t="s">
        <v>15</v>
      </c>
      <c r="H5" s="38"/>
    </row>
    <row r="6" spans="1:8" s="13" customFormat="1" ht="27" customHeight="1">
      <c r="A6" s="10">
        <f t="shared" si="0"/>
        <v>4</v>
      </c>
      <c r="B6" s="11">
        <f t="shared" si="1"/>
        <v>2.9000000000000004</v>
      </c>
      <c r="C6" s="12">
        <v>0.5</v>
      </c>
      <c r="D6" s="36"/>
      <c r="E6" s="14" t="s">
        <v>20</v>
      </c>
      <c r="F6" s="14"/>
      <c r="G6" s="37" t="s">
        <v>21</v>
      </c>
      <c r="H6" s="38" t="s">
        <v>22</v>
      </c>
    </row>
    <row r="7" spans="1:8" s="13" customFormat="1" ht="27" customHeight="1">
      <c r="A7" s="10">
        <f t="shared" si="0"/>
        <v>5</v>
      </c>
      <c r="B7" s="11">
        <f t="shared" si="1"/>
        <v>5.800000000000001</v>
      </c>
      <c r="C7" s="12">
        <v>2.9000000000000004</v>
      </c>
      <c r="D7" s="36" t="s">
        <v>171</v>
      </c>
      <c r="E7" s="14" t="s">
        <v>23</v>
      </c>
      <c r="F7" s="14"/>
      <c r="G7" s="37" t="s">
        <v>21</v>
      </c>
      <c r="H7" s="38"/>
    </row>
    <row r="8" spans="1:8" s="13" customFormat="1" ht="27" customHeight="1">
      <c r="A8" s="10">
        <f t="shared" si="0"/>
        <v>6</v>
      </c>
      <c r="B8" s="11">
        <f t="shared" si="1"/>
        <v>6.000000000000001</v>
      </c>
      <c r="C8" s="12">
        <v>0.2</v>
      </c>
      <c r="D8" s="36"/>
      <c r="E8" s="14" t="s">
        <v>9</v>
      </c>
      <c r="F8" s="14" t="s">
        <v>24</v>
      </c>
      <c r="G8" s="37" t="s">
        <v>13</v>
      </c>
      <c r="H8" s="38"/>
    </row>
    <row r="9" spans="1:8" s="13" customFormat="1" ht="27" customHeight="1">
      <c r="A9" s="10">
        <f t="shared" si="0"/>
        <v>7</v>
      </c>
      <c r="B9" s="11">
        <f t="shared" si="1"/>
        <v>8.3</v>
      </c>
      <c r="C9" s="12">
        <v>2.3000000000000007</v>
      </c>
      <c r="D9" s="36" t="s">
        <v>25</v>
      </c>
      <c r="E9" s="14" t="s">
        <v>11</v>
      </c>
      <c r="F9" s="14" t="s">
        <v>24</v>
      </c>
      <c r="G9" s="37" t="s">
        <v>13</v>
      </c>
      <c r="H9" s="38"/>
    </row>
    <row r="10" spans="1:8" s="13" customFormat="1" ht="27" customHeight="1">
      <c r="A10" s="10">
        <f t="shared" si="0"/>
        <v>8</v>
      </c>
      <c r="B10" s="11">
        <f t="shared" si="1"/>
        <v>8.600000000000001</v>
      </c>
      <c r="C10" s="12">
        <v>0.3</v>
      </c>
      <c r="D10" s="36"/>
      <c r="E10" s="14" t="s">
        <v>145</v>
      </c>
      <c r="F10" s="14"/>
      <c r="G10" s="37" t="s">
        <v>146</v>
      </c>
      <c r="H10" s="38" t="s">
        <v>153</v>
      </c>
    </row>
    <row r="11" spans="1:8" s="13" customFormat="1" ht="27" customHeight="1">
      <c r="A11" s="10">
        <f t="shared" si="0"/>
        <v>9</v>
      </c>
      <c r="B11" s="11">
        <f t="shared" si="1"/>
        <v>9.200000000000001</v>
      </c>
      <c r="C11" s="12">
        <v>0.6</v>
      </c>
      <c r="D11" s="36"/>
      <c r="E11" s="14" t="s">
        <v>10</v>
      </c>
      <c r="F11" s="14"/>
      <c r="G11" s="37" t="s">
        <v>13</v>
      </c>
      <c r="H11" s="38"/>
    </row>
    <row r="12" spans="1:8" s="13" customFormat="1" ht="27" customHeight="1">
      <c r="A12" s="10">
        <f t="shared" si="0"/>
        <v>10</v>
      </c>
      <c r="B12" s="11">
        <f t="shared" si="1"/>
        <v>10.3</v>
      </c>
      <c r="C12" s="12">
        <v>1.0999999999999996</v>
      </c>
      <c r="D12" s="36"/>
      <c r="E12" s="14" t="s">
        <v>12</v>
      </c>
      <c r="F12" s="14" t="s">
        <v>24</v>
      </c>
      <c r="G12" s="37" t="s">
        <v>26</v>
      </c>
      <c r="H12" s="38" t="s">
        <v>95</v>
      </c>
    </row>
    <row r="13" spans="1:8" s="13" customFormat="1" ht="27" customHeight="1">
      <c r="A13" s="10">
        <f t="shared" si="0"/>
        <v>11</v>
      </c>
      <c r="B13" s="11">
        <f t="shared" si="1"/>
        <v>12.200000000000001</v>
      </c>
      <c r="C13" s="12">
        <v>1.9</v>
      </c>
      <c r="D13" s="36" t="s">
        <v>92</v>
      </c>
      <c r="E13" s="14" t="s">
        <v>11</v>
      </c>
      <c r="F13" s="14" t="s">
        <v>24</v>
      </c>
      <c r="G13" s="37" t="s">
        <v>27</v>
      </c>
      <c r="H13" s="38" t="s">
        <v>174</v>
      </c>
    </row>
    <row r="14" spans="1:8" s="13" customFormat="1" ht="27" customHeight="1">
      <c r="A14" s="10">
        <f t="shared" si="0"/>
        <v>12</v>
      </c>
      <c r="B14" s="11">
        <f t="shared" si="1"/>
        <v>15.500000000000002</v>
      </c>
      <c r="C14" s="12">
        <v>3.3000000000000007</v>
      </c>
      <c r="D14" s="36"/>
      <c r="E14" s="14" t="s">
        <v>28</v>
      </c>
      <c r="F14" s="14" t="s">
        <v>24</v>
      </c>
      <c r="G14" s="37" t="s">
        <v>27</v>
      </c>
      <c r="H14" s="38" t="s">
        <v>131</v>
      </c>
    </row>
    <row r="15" spans="1:8" s="13" customFormat="1" ht="27" customHeight="1">
      <c r="A15" s="10">
        <f t="shared" si="0"/>
        <v>13</v>
      </c>
      <c r="B15" s="11">
        <f t="shared" si="1"/>
        <v>15.900000000000002</v>
      </c>
      <c r="C15" s="12">
        <v>0.4</v>
      </c>
      <c r="D15" s="36" t="s">
        <v>29</v>
      </c>
      <c r="E15" s="14" t="s">
        <v>10</v>
      </c>
      <c r="F15" s="14" t="s">
        <v>24</v>
      </c>
      <c r="G15" s="37" t="s">
        <v>27</v>
      </c>
      <c r="H15" s="38" t="s">
        <v>131</v>
      </c>
    </row>
    <row r="16" spans="1:8" s="13" customFormat="1" ht="27" customHeight="1">
      <c r="A16" s="10">
        <f t="shared" si="0"/>
        <v>14</v>
      </c>
      <c r="B16" s="11">
        <f t="shared" si="1"/>
        <v>18.500000000000004</v>
      </c>
      <c r="C16" s="12">
        <v>2.6000000000000014</v>
      </c>
      <c r="D16" s="36"/>
      <c r="E16" s="14" t="s">
        <v>11</v>
      </c>
      <c r="F16" s="14" t="s">
        <v>24</v>
      </c>
      <c r="G16" s="37" t="s">
        <v>27</v>
      </c>
      <c r="H16" s="38" t="s">
        <v>142</v>
      </c>
    </row>
    <row r="17" spans="1:8" s="13" customFormat="1" ht="27" customHeight="1">
      <c r="A17" s="10">
        <f t="shared" si="0"/>
        <v>15</v>
      </c>
      <c r="B17" s="11">
        <f t="shared" si="1"/>
        <v>19.600000000000005</v>
      </c>
      <c r="C17" s="12">
        <v>1.1</v>
      </c>
      <c r="D17" s="36"/>
      <c r="E17" s="14" t="s">
        <v>117</v>
      </c>
      <c r="F17" s="14"/>
      <c r="G17" s="37" t="s">
        <v>27</v>
      </c>
      <c r="H17" s="38" t="s">
        <v>143</v>
      </c>
    </row>
    <row r="18" spans="1:8" s="13" customFormat="1" ht="27" customHeight="1">
      <c r="A18" s="10">
        <f t="shared" si="0"/>
        <v>16</v>
      </c>
      <c r="B18" s="11">
        <f t="shared" si="1"/>
        <v>19.700000000000006</v>
      </c>
      <c r="C18" s="12">
        <v>0.1</v>
      </c>
      <c r="D18" s="36"/>
      <c r="E18" s="14" t="s">
        <v>10</v>
      </c>
      <c r="F18" s="14" t="s">
        <v>24</v>
      </c>
      <c r="G18" s="37" t="s">
        <v>27</v>
      </c>
      <c r="H18" s="38" t="s">
        <v>144</v>
      </c>
    </row>
    <row r="19" spans="1:8" s="13" customFormat="1" ht="27" customHeight="1">
      <c r="A19" s="10">
        <f t="shared" si="0"/>
        <v>17</v>
      </c>
      <c r="B19" s="11">
        <f t="shared" si="1"/>
        <v>27.200000000000006</v>
      </c>
      <c r="C19" s="12">
        <v>7.5</v>
      </c>
      <c r="D19" s="36"/>
      <c r="E19" s="14" t="s">
        <v>11</v>
      </c>
      <c r="F19" s="14" t="s">
        <v>24</v>
      </c>
      <c r="G19" s="37" t="s">
        <v>13</v>
      </c>
      <c r="H19" s="38" t="s">
        <v>123</v>
      </c>
    </row>
    <row r="20" spans="1:8" s="13" customFormat="1" ht="27" customHeight="1">
      <c r="A20" s="10">
        <f t="shared" si="0"/>
        <v>18</v>
      </c>
      <c r="B20" s="11">
        <f t="shared" si="1"/>
        <v>28.500000000000007</v>
      </c>
      <c r="C20" s="12">
        <v>1.3</v>
      </c>
      <c r="D20" s="36"/>
      <c r="E20" s="14" t="s">
        <v>12</v>
      </c>
      <c r="F20" s="14" t="s">
        <v>24</v>
      </c>
      <c r="G20" s="37" t="s">
        <v>46</v>
      </c>
      <c r="H20" s="38" t="s">
        <v>118</v>
      </c>
    </row>
    <row r="21" spans="1:8" s="13" customFormat="1" ht="27" customHeight="1">
      <c r="A21" s="10">
        <f t="shared" si="0"/>
        <v>19</v>
      </c>
      <c r="B21" s="11">
        <f t="shared" si="1"/>
        <v>32.400000000000006</v>
      </c>
      <c r="C21" s="12">
        <v>3.9</v>
      </c>
      <c r="D21" s="36" t="s">
        <v>128</v>
      </c>
      <c r="E21" s="14" t="s">
        <v>12</v>
      </c>
      <c r="F21" s="14" t="s">
        <v>24</v>
      </c>
      <c r="G21" s="37" t="s">
        <v>27</v>
      </c>
      <c r="H21" s="38" t="s">
        <v>121</v>
      </c>
    </row>
    <row r="22" spans="1:8" s="13" customFormat="1" ht="27" customHeight="1">
      <c r="A22" s="10">
        <f t="shared" si="0"/>
        <v>20</v>
      </c>
      <c r="B22" s="11">
        <f t="shared" si="1"/>
        <v>35.6</v>
      </c>
      <c r="C22" s="12">
        <v>3.1999999999999957</v>
      </c>
      <c r="D22" s="36" t="s">
        <v>30</v>
      </c>
      <c r="E22" s="14" t="s">
        <v>96</v>
      </c>
      <c r="F22" s="14" t="s">
        <v>31</v>
      </c>
      <c r="G22" s="37" t="s">
        <v>47</v>
      </c>
      <c r="H22" s="38" t="s">
        <v>97</v>
      </c>
    </row>
    <row r="23" spans="1:8" s="13" customFormat="1" ht="27" customHeight="1">
      <c r="A23" s="10">
        <f t="shared" si="0"/>
        <v>21</v>
      </c>
      <c r="B23" s="11">
        <f t="shared" si="1"/>
        <v>36.800000000000004</v>
      </c>
      <c r="C23" s="12">
        <v>1.2</v>
      </c>
      <c r="D23" s="36"/>
      <c r="E23" s="14" t="s">
        <v>11</v>
      </c>
      <c r="F23" s="14" t="s">
        <v>24</v>
      </c>
      <c r="G23" s="37" t="s">
        <v>47</v>
      </c>
      <c r="H23" s="38" t="s">
        <v>120</v>
      </c>
    </row>
    <row r="24" spans="1:8" s="13" customFormat="1" ht="27" customHeight="1">
      <c r="A24" s="10">
        <f t="shared" si="0"/>
        <v>22</v>
      </c>
      <c r="B24" s="11">
        <f t="shared" si="1"/>
        <v>37.2</v>
      </c>
      <c r="C24" s="12">
        <v>0.4</v>
      </c>
      <c r="D24" s="36"/>
      <c r="E24" s="14" t="s">
        <v>35</v>
      </c>
      <c r="F24" s="14" t="s">
        <v>31</v>
      </c>
      <c r="G24" s="37" t="s">
        <v>48</v>
      </c>
      <c r="H24" s="38" t="s">
        <v>98</v>
      </c>
    </row>
    <row r="25" spans="1:8" s="13" customFormat="1" ht="27" customHeight="1">
      <c r="A25" s="10">
        <f t="shared" si="0"/>
        <v>23</v>
      </c>
      <c r="B25" s="11">
        <f t="shared" si="1"/>
        <v>39.7</v>
      </c>
      <c r="C25" s="12">
        <v>2.5</v>
      </c>
      <c r="D25" s="36" t="s">
        <v>49</v>
      </c>
      <c r="E25" s="14" t="s">
        <v>35</v>
      </c>
      <c r="F25" s="14" t="s">
        <v>31</v>
      </c>
      <c r="G25" s="37" t="s">
        <v>51</v>
      </c>
      <c r="H25" s="38" t="s">
        <v>154</v>
      </c>
    </row>
    <row r="26" spans="1:8" ht="28.5">
      <c r="A26" s="15">
        <f t="shared" si="0"/>
        <v>24</v>
      </c>
      <c r="B26" s="16">
        <f t="shared" si="1"/>
        <v>40.2</v>
      </c>
      <c r="C26" s="17">
        <v>0.5</v>
      </c>
      <c r="D26" s="58" t="s">
        <v>52</v>
      </c>
      <c r="E26" s="20" t="s">
        <v>147</v>
      </c>
      <c r="F26" s="40" t="s">
        <v>31</v>
      </c>
      <c r="G26" s="46" t="s">
        <v>50</v>
      </c>
      <c r="H26" s="47" t="s">
        <v>176</v>
      </c>
    </row>
    <row r="27" spans="1:8" s="13" customFormat="1" ht="27" customHeight="1">
      <c r="A27" s="10">
        <f t="shared" si="0"/>
        <v>25</v>
      </c>
      <c r="B27" s="11">
        <f t="shared" si="1"/>
        <v>44.400000000000006</v>
      </c>
      <c r="C27" s="12">
        <v>4.2</v>
      </c>
      <c r="D27" s="36"/>
      <c r="E27" s="14" t="s">
        <v>36</v>
      </c>
      <c r="F27" s="14" t="s">
        <v>31</v>
      </c>
      <c r="G27" s="37" t="s">
        <v>53</v>
      </c>
      <c r="H27" s="38" t="s">
        <v>99</v>
      </c>
    </row>
    <row r="28" spans="1:8" s="13" customFormat="1" ht="27" customHeight="1">
      <c r="A28" s="10">
        <f t="shared" si="0"/>
        <v>26</v>
      </c>
      <c r="B28" s="11">
        <f t="shared" si="1"/>
        <v>45.50000000000001</v>
      </c>
      <c r="C28" s="12">
        <v>1.1000000000000014</v>
      </c>
      <c r="D28" s="36"/>
      <c r="E28" s="14" t="s">
        <v>100</v>
      </c>
      <c r="F28" s="14" t="s">
        <v>31</v>
      </c>
      <c r="G28" s="37" t="s">
        <v>101</v>
      </c>
      <c r="H28" s="38" t="s">
        <v>102</v>
      </c>
    </row>
    <row r="29" spans="1:8" s="13" customFormat="1" ht="27" customHeight="1">
      <c r="A29" s="10">
        <f t="shared" si="0"/>
        <v>27</v>
      </c>
      <c r="B29" s="11">
        <f t="shared" si="1"/>
        <v>48.10000000000001</v>
      </c>
      <c r="C29" s="12">
        <v>2.6000000000000014</v>
      </c>
      <c r="D29" s="36"/>
      <c r="E29" s="14" t="s">
        <v>36</v>
      </c>
      <c r="F29" s="14"/>
      <c r="G29" s="37" t="s">
        <v>101</v>
      </c>
      <c r="H29" s="55" t="s">
        <v>132</v>
      </c>
    </row>
    <row r="30" spans="1:8" s="13" customFormat="1" ht="27" customHeight="1">
      <c r="A30" s="10">
        <f t="shared" si="0"/>
        <v>28</v>
      </c>
      <c r="B30" s="11">
        <f t="shared" si="1"/>
        <v>48.70000000000001</v>
      </c>
      <c r="C30" s="12">
        <v>0.6</v>
      </c>
      <c r="D30" s="36"/>
      <c r="E30" s="14" t="s">
        <v>93</v>
      </c>
      <c r="F30" s="14"/>
      <c r="G30" s="37" t="s">
        <v>101</v>
      </c>
      <c r="H30" s="38"/>
    </row>
    <row r="31" spans="1:8" s="13" customFormat="1" ht="27" customHeight="1">
      <c r="A31" s="10">
        <f t="shared" si="0"/>
        <v>29</v>
      </c>
      <c r="B31" s="11">
        <f t="shared" si="1"/>
        <v>48.90000000000001</v>
      </c>
      <c r="C31" s="12">
        <v>0.2</v>
      </c>
      <c r="D31" s="36" t="s">
        <v>83</v>
      </c>
      <c r="E31" s="14" t="s">
        <v>96</v>
      </c>
      <c r="F31" s="14" t="s">
        <v>31</v>
      </c>
      <c r="G31" s="37" t="s">
        <v>101</v>
      </c>
      <c r="H31" s="38" t="s">
        <v>103</v>
      </c>
    </row>
    <row r="32" spans="1:8" s="13" customFormat="1" ht="27" customHeight="1">
      <c r="A32" s="10">
        <f t="shared" si="0"/>
        <v>30</v>
      </c>
      <c r="B32" s="11">
        <f t="shared" si="1"/>
        <v>49.500000000000014</v>
      </c>
      <c r="C32" s="12">
        <v>0.6</v>
      </c>
      <c r="D32" s="36"/>
      <c r="E32" s="41" t="s">
        <v>104</v>
      </c>
      <c r="F32" s="14"/>
      <c r="G32" s="37" t="s">
        <v>54</v>
      </c>
      <c r="H32" s="38" t="s">
        <v>105</v>
      </c>
    </row>
    <row r="33" spans="1:8" s="13" customFormat="1" ht="27" customHeight="1">
      <c r="A33" s="10">
        <f t="shared" si="0"/>
        <v>31</v>
      </c>
      <c r="B33" s="11">
        <f t="shared" si="1"/>
        <v>54.100000000000016</v>
      </c>
      <c r="C33" s="12">
        <v>4.6</v>
      </c>
      <c r="D33" s="36" t="s">
        <v>55</v>
      </c>
      <c r="E33" s="14" t="s">
        <v>106</v>
      </c>
      <c r="F33" s="14"/>
      <c r="G33" s="37" t="s">
        <v>54</v>
      </c>
      <c r="H33" s="38" t="s">
        <v>107</v>
      </c>
    </row>
    <row r="34" spans="1:8" s="13" customFormat="1" ht="27" customHeight="1">
      <c r="A34" s="10">
        <f t="shared" si="0"/>
        <v>32</v>
      </c>
      <c r="B34" s="11">
        <f t="shared" si="1"/>
        <v>54.500000000000014</v>
      </c>
      <c r="C34" s="12">
        <v>0.4</v>
      </c>
      <c r="D34" s="36"/>
      <c r="E34" s="14" t="s">
        <v>108</v>
      </c>
      <c r="F34" s="14"/>
      <c r="G34" s="37" t="s">
        <v>56</v>
      </c>
      <c r="H34" s="38" t="s">
        <v>109</v>
      </c>
    </row>
    <row r="35" spans="1:8" s="13" customFormat="1" ht="27" customHeight="1">
      <c r="A35" s="10">
        <f t="shared" si="0"/>
        <v>33</v>
      </c>
      <c r="B35" s="11">
        <f t="shared" si="1"/>
        <v>59.70000000000002</v>
      </c>
      <c r="C35" s="12">
        <v>5.200000000000003</v>
      </c>
      <c r="D35" s="36" t="s">
        <v>57</v>
      </c>
      <c r="E35" s="14" t="s">
        <v>117</v>
      </c>
      <c r="F35" s="14" t="s">
        <v>31</v>
      </c>
      <c r="G35" s="37" t="s">
        <v>13</v>
      </c>
      <c r="H35" s="55" t="s">
        <v>133</v>
      </c>
    </row>
    <row r="36" spans="1:8" s="13" customFormat="1" ht="27" customHeight="1">
      <c r="A36" s="10">
        <f t="shared" si="0"/>
        <v>34</v>
      </c>
      <c r="B36" s="11">
        <f t="shared" si="1"/>
        <v>63.20000000000002</v>
      </c>
      <c r="C36" s="12">
        <v>3.5</v>
      </c>
      <c r="D36" s="36"/>
      <c r="E36" s="14" t="s">
        <v>9</v>
      </c>
      <c r="F36" s="14"/>
      <c r="G36" s="37" t="s">
        <v>58</v>
      </c>
      <c r="H36" s="38" t="s">
        <v>134</v>
      </c>
    </row>
    <row r="37" spans="1:8" ht="27" customHeight="1">
      <c r="A37" s="10">
        <f t="shared" si="0"/>
        <v>35</v>
      </c>
      <c r="B37" s="11">
        <f t="shared" si="1"/>
        <v>66.50000000000001</v>
      </c>
      <c r="C37" s="12">
        <v>3.3</v>
      </c>
      <c r="D37" s="36"/>
      <c r="E37" s="14" t="s">
        <v>10</v>
      </c>
      <c r="F37" s="14"/>
      <c r="G37" s="37" t="s">
        <v>149</v>
      </c>
      <c r="H37" s="38" t="s">
        <v>155</v>
      </c>
    </row>
    <row r="38" spans="1:8" ht="27" customHeight="1">
      <c r="A38" s="10">
        <f t="shared" si="0"/>
        <v>36</v>
      </c>
      <c r="B38" s="11">
        <f t="shared" si="1"/>
        <v>67.40000000000002</v>
      </c>
      <c r="C38" s="12">
        <v>0.9</v>
      </c>
      <c r="D38" s="36" t="s">
        <v>150</v>
      </c>
      <c r="E38" s="14" t="s">
        <v>100</v>
      </c>
      <c r="F38" s="14" t="s">
        <v>31</v>
      </c>
      <c r="G38" s="37" t="s">
        <v>58</v>
      </c>
      <c r="H38" s="55" t="s">
        <v>157</v>
      </c>
    </row>
    <row r="39" spans="1:8" ht="27" customHeight="1">
      <c r="A39" s="10">
        <f t="shared" si="0"/>
        <v>37</v>
      </c>
      <c r="B39" s="11">
        <f t="shared" si="1"/>
        <v>68.40000000000002</v>
      </c>
      <c r="C39" s="12">
        <v>1</v>
      </c>
      <c r="D39" s="36"/>
      <c r="E39" s="14" t="s">
        <v>100</v>
      </c>
      <c r="F39" s="14"/>
      <c r="G39" s="37" t="s">
        <v>13</v>
      </c>
      <c r="H39" s="38" t="s">
        <v>172</v>
      </c>
    </row>
    <row r="40" spans="1:8" ht="27" customHeight="1">
      <c r="A40" s="10">
        <f t="shared" si="0"/>
        <v>38</v>
      </c>
      <c r="B40" s="11">
        <f t="shared" si="1"/>
        <v>68.90000000000002</v>
      </c>
      <c r="C40" s="12">
        <v>0.5</v>
      </c>
      <c r="D40" s="36"/>
      <c r="E40" s="14" t="s">
        <v>106</v>
      </c>
      <c r="F40" s="14"/>
      <c r="G40" s="37" t="s">
        <v>13</v>
      </c>
      <c r="H40" s="38"/>
    </row>
    <row r="41" spans="1:8" ht="27" customHeight="1">
      <c r="A41" s="10">
        <f t="shared" si="0"/>
        <v>39</v>
      </c>
      <c r="B41" s="11">
        <f t="shared" si="1"/>
        <v>69.00000000000001</v>
      </c>
      <c r="C41" s="12">
        <v>0.1</v>
      </c>
      <c r="D41" s="36"/>
      <c r="E41" s="59" t="s">
        <v>104</v>
      </c>
      <c r="F41" s="14"/>
      <c r="G41" s="37" t="s">
        <v>13</v>
      </c>
      <c r="H41" s="38" t="s">
        <v>158</v>
      </c>
    </row>
    <row r="42" spans="1:14" ht="27" customHeight="1">
      <c r="A42" s="10">
        <f t="shared" si="0"/>
        <v>40</v>
      </c>
      <c r="B42" s="11">
        <f t="shared" si="1"/>
        <v>69.30000000000001</v>
      </c>
      <c r="C42" s="12">
        <v>0.3</v>
      </c>
      <c r="D42" s="49"/>
      <c r="E42" s="41" t="s">
        <v>104</v>
      </c>
      <c r="F42" s="14"/>
      <c r="G42" s="37" t="s">
        <v>13</v>
      </c>
      <c r="H42" s="55" t="s">
        <v>156</v>
      </c>
      <c r="N42" s="56"/>
    </row>
    <row r="43" spans="1:8" ht="27" customHeight="1">
      <c r="A43" s="10">
        <f t="shared" si="0"/>
        <v>41</v>
      </c>
      <c r="B43" s="11">
        <f t="shared" si="1"/>
        <v>73.80000000000001</v>
      </c>
      <c r="C43" s="12">
        <v>4.5</v>
      </c>
      <c r="D43" s="49"/>
      <c r="E43" s="14" t="s">
        <v>10</v>
      </c>
      <c r="F43" s="19"/>
      <c r="G43" s="37" t="s">
        <v>59</v>
      </c>
      <c r="H43" s="42"/>
    </row>
    <row r="44" spans="1:8" ht="27" customHeight="1">
      <c r="A44" s="10">
        <f t="shared" si="0"/>
        <v>42</v>
      </c>
      <c r="B44" s="11">
        <f t="shared" si="1"/>
        <v>74.20000000000002</v>
      </c>
      <c r="C44" s="12">
        <v>0.4</v>
      </c>
      <c r="D44" s="49"/>
      <c r="E44" s="14" t="s">
        <v>36</v>
      </c>
      <c r="F44" s="14"/>
      <c r="G44" s="37" t="s">
        <v>60</v>
      </c>
      <c r="H44" s="52" t="s">
        <v>159</v>
      </c>
    </row>
    <row r="45" spans="1:8" ht="27" customHeight="1">
      <c r="A45" s="10">
        <f t="shared" si="0"/>
        <v>43</v>
      </c>
      <c r="B45" s="11">
        <f t="shared" si="1"/>
        <v>76.80000000000001</v>
      </c>
      <c r="C45" s="12">
        <v>2.6</v>
      </c>
      <c r="D45" s="49"/>
      <c r="E45" s="14" t="s">
        <v>110</v>
      </c>
      <c r="F45" s="14"/>
      <c r="G45" s="37" t="s">
        <v>60</v>
      </c>
      <c r="H45" s="42" t="s">
        <v>111</v>
      </c>
    </row>
    <row r="46" spans="1:8" ht="27" customHeight="1">
      <c r="A46" s="10">
        <f t="shared" si="0"/>
        <v>44</v>
      </c>
      <c r="B46" s="11">
        <f t="shared" si="1"/>
        <v>81.30000000000001</v>
      </c>
      <c r="C46" s="12">
        <v>4.5</v>
      </c>
      <c r="D46" s="49" t="s">
        <v>61</v>
      </c>
      <c r="E46" s="14" t="s">
        <v>112</v>
      </c>
      <c r="F46" s="14"/>
      <c r="G46" s="37" t="s">
        <v>60</v>
      </c>
      <c r="H46" s="42" t="s">
        <v>135</v>
      </c>
    </row>
    <row r="47" spans="1:8" ht="27" customHeight="1">
      <c r="A47" s="10">
        <f t="shared" si="0"/>
        <v>45</v>
      </c>
      <c r="B47" s="11">
        <f t="shared" si="1"/>
        <v>90.30000000000001</v>
      </c>
      <c r="C47" s="12">
        <v>9</v>
      </c>
      <c r="D47" s="49"/>
      <c r="E47" s="14" t="s">
        <v>93</v>
      </c>
      <c r="F47" s="14"/>
      <c r="G47" s="21" t="s">
        <v>62</v>
      </c>
      <c r="H47" s="55" t="s">
        <v>177</v>
      </c>
    </row>
    <row r="48" spans="1:8" ht="27" customHeight="1">
      <c r="A48" s="10">
        <f t="shared" si="0"/>
        <v>46</v>
      </c>
      <c r="B48" s="11">
        <f t="shared" si="1"/>
        <v>91.30000000000001</v>
      </c>
      <c r="C48" s="12">
        <v>1</v>
      </c>
      <c r="D48" s="49"/>
      <c r="E48" s="14" t="s">
        <v>113</v>
      </c>
      <c r="F48" s="14"/>
      <c r="G48" s="21" t="s">
        <v>65</v>
      </c>
      <c r="H48" s="52" t="s">
        <v>164</v>
      </c>
    </row>
    <row r="49" spans="1:8" ht="27" customHeight="1">
      <c r="A49" s="10">
        <f t="shared" si="0"/>
        <v>47</v>
      </c>
      <c r="B49" s="11">
        <f t="shared" si="1"/>
        <v>92.9</v>
      </c>
      <c r="C49" s="12">
        <v>1.6</v>
      </c>
      <c r="D49" s="49"/>
      <c r="E49" s="14" t="s">
        <v>117</v>
      </c>
      <c r="F49" s="19"/>
      <c r="G49" s="21" t="s">
        <v>13</v>
      </c>
      <c r="H49" s="42" t="s">
        <v>122</v>
      </c>
    </row>
    <row r="50" spans="1:8" ht="27" customHeight="1">
      <c r="A50" s="10">
        <f t="shared" si="0"/>
        <v>48</v>
      </c>
      <c r="B50" s="11">
        <f t="shared" si="1"/>
        <v>95.30000000000001</v>
      </c>
      <c r="C50" s="12">
        <v>2.4</v>
      </c>
      <c r="D50" s="49"/>
      <c r="E50" s="14" t="s">
        <v>11</v>
      </c>
      <c r="F50" s="14" t="s">
        <v>24</v>
      </c>
      <c r="G50" s="21" t="s">
        <v>66</v>
      </c>
      <c r="H50" s="42" t="s">
        <v>160</v>
      </c>
    </row>
    <row r="51" spans="1:8" ht="40.5">
      <c r="A51" s="15">
        <f t="shared" si="0"/>
        <v>49</v>
      </c>
      <c r="B51" s="16">
        <f t="shared" si="1"/>
        <v>96.00000000000001</v>
      </c>
      <c r="C51" s="17">
        <v>0.7</v>
      </c>
      <c r="D51" s="39" t="s">
        <v>167</v>
      </c>
      <c r="E51" s="20" t="s">
        <v>34</v>
      </c>
      <c r="F51" s="20"/>
      <c r="G51" s="48" t="s">
        <v>32</v>
      </c>
      <c r="H51" s="47" t="s">
        <v>168</v>
      </c>
    </row>
    <row r="52" spans="1:8" ht="27" customHeight="1">
      <c r="A52" s="10">
        <f t="shared" si="0"/>
        <v>50</v>
      </c>
      <c r="B52" s="11">
        <f t="shared" si="1"/>
        <v>96.03000000000002</v>
      </c>
      <c r="C52" s="57">
        <v>0.03</v>
      </c>
      <c r="D52" s="36" t="s">
        <v>68</v>
      </c>
      <c r="E52" s="14" t="s">
        <v>36</v>
      </c>
      <c r="F52" s="14" t="s">
        <v>24</v>
      </c>
      <c r="G52" s="21" t="s">
        <v>67</v>
      </c>
      <c r="H52" s="42"/>
    </row>
    <row r="53" spans="1:8" ht="27" customHeight="1">
      <c r="A53" s="10">
        <f t="shared" si="0"/>
        <v>51</v>
      </c>
      <c r="B53" s="11">
        <f t="shared" si="1"/>
        <v>98.43000000000002</v>
      </c>
      <c r="C53" s="12">
        <v>2.4</v>
      </c>
      <c r="D53" s="36"/>
      <c r="E53" s="14" t="s">
        <v>100</v>
      </c>
      <c r="F53" s="14" t="s">
        <v>24</v>
      </c>
      <c r="G53" s="21" t="s">
        <v>69</v>
      </c>
      <c r="H53" s="42" t="s">
        <v>136</v>
      </c>
    </row>
    <row r="54" spans="1:8" ht="27" customHeight="1">
      <c r="A54" s="10">
        <f t="shared" si="0"/>
        <v>52</v>
      </c>
      <c r="B54" s="11">
        <f t="shared" si="1"/>
        <v>99.63000000000002</v>
      </c>
      <c r="C54" s="12">
        <v>1.2</v>
      </c>
      <c r="D54" s="36"/>
      <c r="E54" s="14" t="s">
        <v>36</v>
      </c>
      <c r="F54" s="14" t="s">
        <v>24</v>
      </c>
      <c r="G54" s="21" t="s">
        <v>70</v>
      </c>
      <c r="H54" s="42" t="s">
        <v>137</v>
      </c>
    </row>
    <row r="55" spans="1:10" ht="27" customHeight="1">
      <c r="A55" s="10">
        <f t="shared" si="0"/>
        <v>53</v>
      </c>
      <c r="B55" s="11">
        <f t="shared" si="1"/>
        <v>101.53000000000003</v>
      </c>
      <c r="C55" s="12">
        <v>1.9</v>
      </c>
      <c r="D55" s="36"/>
      <c r="E55" s="14" t="s">
        <v>28</v>
      </c>
      <c r="F55" s="62"/>
      <c r="G55" s="21" t="s">
        <v>71</v>
      </c>
      <c r="H55" s="42" t="s">
        <v>163</v>
      </c>
      <c r="J55" s="56"/>
    </row>
    <row r="56" spans="1:8" ht="27" customHeight="1">
      <c r="A56" s="10">
        <f t="shared" si="0"/>
        <v>54</v>
      </c>
      <c r="B56" s="11">
        <f t="shared" si="1"/>
        <v>105.73000000000003</v>
      </c>
      <c r="C56" s="12">
        <v>4.2</v>
      </c>
      <c r="D56" s="36"/>
      <c r="E56" s="14" t="s">
        <v>28</v>
      </c>
      <c r="F56" s="14"/>
      <c r="G56" s="37" t="s">
        <v>60</v>
      </c>
      <c r="H56" s="42" t="s">
        <v>125</v>
      </c>
    </row>
    <row r="57" spans="1:8" ht="27" customHeight="1">
      <c r="A57" s="10">
        <f t="shared" si="0"/>
        <v>55</v>
      </c>
      <c r="B57" s="11">
        <f t="shared" si="1"/>
        <v>112.93000000000004</v>
      </c>
      <c r="C57" s="12">
        <v>7.2</v>
      </c>
      <c r="D57" s="36"/>
      <c r="E57" s="14" t="s">
        <v>108</v>
      </c>
      <c r="F57" s="14"/>
      <c r="G57" s="21" t="s">
        <v>72</v>
      </c>
      <c r="H57" s="42" t="s">
        <v>124</v>
      </c>
    </row>
    <row r="58" spans="1:8" ht="27" customHeight="1">
      <c r="A58" s="15">
        <f t="shared" si="0"/>
        <v>56</v>
      </c>
      <c r="B58" s="16">
        <f t="shared" si="1"/>
        <v>113.03000000000003</v>
      </c>
      <c r="C58" s="17">
        <v>0.1</v>
      </c>
      <c r="D58" s="60" t="s">
        <v>139</v>
      </c>
      <c r="E58" s="20" t="s">
        <v>138</v>
      </c>
      <c r="F58" s="20"/>
      <c r="G58" s="48" t="s">
        <v>72</v>
      </c>
      <c r="H58" s="61" t="s">
        <v>169</v>
      </c>
    </row>
    <row r="59" spans="1:8" ht="27" customHeight="1">
      <c r="A59" s="10">
        <f t="shared" si="0"/>
        <v>57</v>
      </c>
      <c r="B59" s="11">
        <f t="shared" si="1"/>
        <v>118.33000000000003</v>
      </c>
      <c r="C59" s="12">
        <v>5.3</v>
      </c>
      <c r="D59" s="36" t="s">
        <v>73</v>
      </c>
      <c r="E59" s="14" t="s">
        <v>74</v>
      </c>
      <c r="F59" s="14" t="s">
        <v>24</v>
      </c>
      <c r="G59" s="37" t="s">
        <v>75</v>
      </c>
      <c r="H59" s="38" t="s">
        <v>148</v>
      </c>
    </row>
    <row r="60" spans="1:8" ht="27" customHeight="1">
      <c r="A60" s="10">
        <f t="shared" si="0"/>
        <v>58</v>
      </c>
      <c r="B60" s="11">
        <f t="shared" si="1"/>
        <v>119.73000000000003</v>
      </c>
      <c r="C60" s="12">
        <v>1.4</v>
      </c>
      <c r="D60" s="63" t="s">
        <v>178</v>
      </c>
      <c r="E60" s="14" t="s">
        <v>100</v>
      </c>
      <c r="F60" s="14" t="s">
        <v>24</v>
      </c>
      <c r="G60" s="37" t="s">
        <v>13</v>
      </c>
      <c r="H60" s="38" t="s">
        <v>161</v>
      </c>
    </row>
    <row r="61" spans="1:8" ht="27" customHeight="1">
      <c r="A61" s="10">
        <f t="shared" si="0"/>
        <v>59</v>
      </c>
      <c r="B61" s="11">
        <f t="shared" si="1"/>
        <v>120.33000000000003</v>
      </c>
      <c r="C61" s="12">
        <v>0.6</v>
      </c>
      <c r="D61" s="36" t="s">
        <v>126</v>
      </c>
      <c r="E61" s="14" t="s">
        <v>36</v>
      </c>
      <c r="F61" s="14" t="s">
        <v>24</v>
      </c>
      <c r="G61" s="37" t="s">
        <v>76</v>
      </c>
      <c r="H61" s="38"/>
    </row>
    <row r="62" spans="1:8" ht="27" customHeight="1">
      <c r="A62" s="10">
        <f t="shared" si="0"/>
        <v>60</v>
      </c>
      <c r="B62" s="11">
        <f t="shared" si="1"/>
        <v>120.63000000000002</v>
      </c>
      <c r="C62" s="12">
        <v>0.3</v>
      </c>
      <c r="D62" s="36"/>
      <c r="E62" s="14" t="s">
        <v>114</v>
      </c>
      <c r="F62" s="14"/>
      <c r="G62" s="21" t="s">
        <v>77</v>
      </c>
      <c r="H62" s="42" t="s">
        <v>115</v>
      </c>
    </row>
    <row r="63" spans="1:8" ht="27" customHeight="1">
      <c r="A63" s="10">
        <f t="shared" si="0"/>
        <v>61</v>
      </c>
      <c r="B63" s="11">
        <f t="shared" si="1"/>
        <v>120.93000000000002</v>
      </c>
      <c r="C63" s="12">
        <v>0.3</v>
      </c>
      <c r="D63" s="36"/>
      <c r="E63" s="14" t="s">
        <v>28</v>
      </c>
      <c r="F63" s="14"/>
      <c r="G63" s="21" t="s">
        <v>77</v>
      </c>
      <c r="H63" s="42" t="s">
        <v>127</v>
      </c>
    </row>
    <row r="64" spans="1:8" ht="27" customHeight="1">
      <c r="A64" s="10">
        <f t="shared" si="0"/>
        <v>62</v>
      </c>
      <c r="B64" s="11">
        <f t="shared" si="1"/>
        <v>129.93</v>
      </c>
      <c r="C64" s="12">
        <v>9</v>
      </c>
      <c r="D64" s="49" t="s">
        <v>63</v>
      </c>
      <c r="E64" s="37" t="s">
        <v>116</v>
      </c>
      <c r="F64" s="14"/>
      <c r="G64" s="21" t="s">
        <v>64</v>
      </c>
      <c r="H64" s="42" t="s">
        <v>79</v>
      </c>
    </row>
    <row r="65" spans="1:8" ht="27" customHeight="1">
      <c r="A65" s="15">
        <f t="shared" si="0"/>
        <v>63</v>
      </c>
      <c r="B65" s="16">
        <f t="shared" si="1"/>
        <v>135.93</v>
      </c>
      <c r="C65" s="17">
        <v>6</v>
      </c>
      <c r="D65" s="39" t="s">
        <v>165</v>
      </c>
      <c r="E65" s="20" t="s">
        <v>78</v>
      </c>
      <c r="F65" s="20"/>
      <c r="G65" s="48" t="s">
        <v>13</v>
      </c>
      <c r="H65" s="47" t="s">
        <v>151</v>
      </c>
    </row>
    <row r="66" spans="1:8" ht="27" customHeight="1">
      <c r="A66" s="10">
        <f t="shared" si="0"/>
        <v>64</v>
      </c>
      <c r="B66" s="11">
        <f t="shared" si="1"/>
        <v>145.03</v>
      </c>
      <c r="C66" s="12">
        <v>9.1</v>
      </c>
      <c r="D66" s="49"/>
      <c r="E66" s="14" t="s">
        <v>117</v>
      </c>
      <c r="F66" s="14" t="s">
        <v>24</v>
      </c>
      <c r="G66" s="21" t="s">
        <v>80</v>
      </c>
      <c r="H66" s="42"/>
    </row>
    <row r="67" spans="1:8" ht="27" customHeight="1">
      <c r="A67" s="10">
        <f t="shared" si="0"/>
        <v>65</v>
      </c>
      <c r="B67" s="11">
        <f t="shared" si="1"/>
        <v>147.23</v>
      </c>
      <c r="C67" s="12">
        <v>2.2</v>
      </c>
      <c r="D67" s="36" t="s">
        <v>81</v>
      </c>
      <c r="E67" s="14" t="s">
        <v>36</v>
      </c>
      <c r="F67" s="14" t="s">
        <v>24</v>
      </c>
      <c r="G67" s="21" t="s">
        <v>80</v>
      </c>
      <c r="H67" s="42"/>
    </row>
    <row r="68" spans="1:8" ht="27" customHeight="1">
      <c r="A68" s="10">
        <f t="shared" si="0"/>
        <v>66</v>
      </c>
      <c r="B68" s="11">
        <f t="shared" si="1"/>
        <v>149.13</v>
      </c>
      <c r="C68" s="12">
        <v>1.9</v>
      </c>
      <c r="D68" s="36"/>
      <c r="E68" s="14" t="s">
        <v>10</v>
      </c>
      <c r="F68" s="14"/>
      <c r="G68" s="21" t="s">
        <v>80</v>
      </c>
      <c r="H68" s="42" t="s">
        <v>140</v>
      </c>
    </row>
    <row r="69" spans="1:8" ht="27" customHeight="1">
      <c r="A69" s="10">
        <f t="shared" si="0"/>
        <v>67</v>
      </c>
      <c r="B69" s="11">
        <f t="shared" si="1"/>
        <v>151.93</v>
      </c>
      <c r="C69" s="12">
        <v>2.8</v>
      </c>
      <c r="D69" s="54" t="s">
        <v>82</v>
      </c>
      <c r="E69" s="37" t="s">
        <v>116</v>
      </c>
      <c r="F69" s="14"/>
      <c r="G69" s="21" t="s">
        <v>80</v>
      </c>
      <c r="H69" s="42"/>
    </row>
    <row r="70" spans="1:8" ht="27" customHeight="1">
      <c r="A70" s="10">
        <f t="shared" si="0"/>
        <v>68</v>
      </c>
      <c r="B70" s="11">
        <f t="shared" si="1"/>
        <v>156.63</v>
      </c>
      <c r="C70" s="12">
        <v>4.7</v>
      </c>
      <c r="D70" s="49"/>
      <c r="E70" s="14" t="s">
        <v>93</v>
      </c>
      <c r="F70" s="14"/>
      <c r="G70" s="21" t="s">
        <v>13</v>
      </c>
      <c r="H70" s="42"/>
    </row>
    <row r="71" spans="1:8" ht="27" customHeight="1">
      <c r="A71" s="10">
        <f t="shared" si="0"/>
        <v>69</v>
      </c>
      <c r="B71" s="11">
        <f t="shared" si="1"/>
        <v>157.13</v>
      </c>
      <c r="C71" s="12">
        <v>0.5</v>
      </c>
      <c r="D71" s="36" t="s">
        <v>83</v>
      </c>
      <c r="E71" s="14" t="s">
        <v>96</v>
      </c>
      <c r="F71" s="14" t="s">
        <v>31</v>
      </c>
      <c r="G71" s="37" t="s">
        <v>101</v>
      </c>
      <c r="H71" s="42"/>
    </row>
    <row r="72" spans="1:8" ht="27" customHeight="1">
      <c r="A72" s="10">
        <f t="shared" si="0"/>
        <v>70</v>
      </c>
      <c r="B72" s="11">
        <f t="shared" si="1"/>
        <v>157.32999999999998</v>
      </c>
      <c r="C72" s="12">
        <v>0.2</v>
      </c>
      <c r="D72" s="36"/>
      <c r="E72" s="14" t="s">
        <v>28</v>
      </c>
      <c r="F72" s="14"/>
      <c r="G72" s="37" t="s">
        <v>101</v>
      </c>
      <c r="H72" s="42"/>
    </row>
    <row r="73" spans="1:8" ht="27" customHeight="1">
      <c r="A73" s="10">
        <f t="shared" si="0"/>
        <v>71</v>
      </c>
      <c r="B73" s="11">
        <f t="shared" si="1"/>
        <v>157.92999999999998</v>
      </c>
      <c r="C73" s="12">
        <v>0.6</v>
      </c>
      <c r="D73" s="49"/>
      <c r="E73" s="14" t="s">
        <v>100</v>
      </c>
      <c r="F73" s="14"/>
      <c r="G73" s="37" t="s">
        <v>101</v>
      </c>
      <c r="H73" s="42"/>
    </row>
    <row r="74" spans="1:8" ht="27" customHeight="1">
      <c r="A74" s="10">
        <f t="shared" si="0"/>
        <v>72</v>
      </c>
      <c r="B74" s="11">
        <f aca="true" t="shared" si="2" ref="B74:B94">B73+C74</f>
        <v>160.52999999999997</v>
      </c>
      <c r="C74" s="12">
        <v>2.6</v>
      </c>
      <c r="D74" s="49"/>
      <c r="E74" s="14" t="s">
        <v>36</v>
      </c>
      <c r="F74" s="14" t="s">
        <v>24</v>
      </c>
      <c r="G74" s="21" t="s">
        <v>84</v>
      </c>
      <c r="H74" s="42"/>
    </row>
    <row r="75" spans="1:8" ht="27" customHeight="1">
      <c r="A75" s="10">
        <f t="shared" si="0"/>
        <v>73</v>
      </c>
      <c r="B75" s="11">
        <f t="shared" si="2"/>
        <v>161.62999999999997</v>
      </c>
      <c r="C75" s="12">
        <v>1.1</v>
      </c>
      <c r="D75" s="49"/>
      <c r="E75" s="14" t="s">
        <v>100</v>
      </c>
      <c r="F75" s="14" t="s">
        <v>24</v>
      </c>
      <c r="G75" s="21" t="s">
        <v>85</v>
      </c>
      <c r="H75" s="42"/>
    </row>
    <row r="76" spans="1:8" ht="27" customHeight="1">
      <c r="A76" s="10">
        <f t="shared" si="0"/>
        <v>74</v>
      </c>
      <c r="B76" s="11">
        <f t="shared" si="2"/>
        <v>166.32999999999996</v>
      </c>
      <c r="C76" s="12">
        <v>4.7</v>
      </c>
      <c r="D76" s="36" t="s">
        <v>49</v>
      </c>
      <c r="E76" s="14" t="s">
        <v>36</v>
      </c>
      <c r="F76" s="14" t="s">
        <v>31</v>
      </c>
      <c r="G76" s="21" t="s">
        <v>86</v>
      </c>
      <c r="H76" s="42"/>
    </row>
    <row r="77" spans="1:8" ht="27" customHeight="1">
      <c r="A77" s="10">
        <f t="shared" si="0"/>
        <v>75</v>
      </c>
      <c r="B77" s="11">
        <f t="shared" si="2"/>
        <v>168.92999999999995</v>
      </c>
      <c r="C77" s="12">
        <v>2.6</v>
      </c>
      <c r="D77" s="49"/>
      <c r="E77" s="14" t="s">
        <v>36</v>
      </c>
      <c r="F77" s="14" t="s">
        <v>31</v>
      </c>
      <c r="G77" s="21" t="s">
        <v>87</v>
      </c>
      <c r="H77" s="42"/>
    </row>
    <row r="78" spans="1:8" ht="27" customHeight="1">
      <c r="A78" s="10">
        <f t="shared" si="0"/>
        <v>76</v>
      </c>
      <c r="B78" s="22">
        <f t="shared" si="2"/>
        <v>169.32999999999996</v>
      </c>
      <c r="C78" s="12">
        <v>0.4</v>
      </c>
      <c r="D78" s="49"/>
      <c r="E78" s="14" t="s">
        <v>36</v>
      </c>
      <c r="F78" s="14" t="s">
        <v>31</v>
      </c>
      <c r="G78" s="21" t="s">
        <v>87</v>
      </c>
      <c r="H78" s="42" t="s">
        <v>88</v>
      </c>
    </row>
    <row r="79" spans="1:8" ht="27" customHeight="1">
      <c r="A79" s="10">
        <f aca="true" t="shared" si="3" ref="A79:A94">ROW()-ROW($A$2)</f>
        <v>77</v>
      </c>
      <c r="B79" s="22">
        <f t="shared" si="2"/>
        <v>170.42999999999995</v>
      </c>
      <c r="C79" s="12">
        <v>1.1</v>
      </c>
      <c r="D79" s="36" t="s">
        <v>30</v>
      </c>
      <c r="E79" s="14" t="s">
        <v>96</v>
      </c>
      <c r="F79" s="14" t="s">
        <v>31</v>
      </c>
      <c r="G79" s="21" t="s">
        <v>170</v>
      </c>
      <c r="H79" s="52" t="s">
        <v>89</v>
      </c>
    </row>
    <row r="80" spans="1:8" ht="27" customHeight="1">
      <c r="A80" s="10">
        <f t="shared" si="3"/>
        <v>78</v>
      </c>
      <c r="B80" s="22">
        <f t="shared" si="2"/>
        <v>173.62999999999994</v>
      </c>
      <c r="C80" s="12">
        <v>3.2</v>
      </c>
      <c r="D80" s="36" t="s">
        <v>128</v>
      </c>
      <c r="E80" s="14" t="s">
        <v>100</v>
      </c>
      <c r="F80" s="14" t="s">
        <v>24</v>
      </c>
      <c r="G80" s="37" t="s">
        <v>46</v>
      </c>
      <c r="H80" s="42"/>
    </row>
    <row r="81" spans="1:8" ht="27" customHeight="1">
      <c r="A81" s="15">
        <f t="shared" si="3"/>
        <v>79</v>
      </c>
      <c r="B81" s="23">
        <f t="shared" si="2"/>
        <v>173.82999999999993</v>
      </c>
      <c r="C81" s="17">
        <v>0.2</v>
      </c>
      <c r="D81" s="39" t="s">
        <v>166</v>
      </c>
      <c r="E81" s="18" t="s">
        <v>90</v>
      </c>
      <c r="F81" s="20"/>
      <c r="G81" s="20" t="s">
        <v>46</v>
      </c>
      <c r="H81" s="47" t="s">
        <v>152</v>
      </c>
    </row>
    <row r="82" spans="1:8" ht="27" customHeight="1">
      <c r="A82" s="10">
        <f t="shared" si="3"/>
        <v>80</v>
      </c>
      <c r="B82" s="22">
        <f t="shared" si="2"/>
        <v>177.52999999999992</v>
      </c>
      <c r="C82" s="12">
        <v>3.7</v>
      </c>
      <c r="D82" s="36"/>
      <c r="E82" s="14" t="s">
        <v>100</v>
      </c>
      <c r="F82" s="14" t="s">
        <v>24</v>
      </c>
      <c r="G82" s="37" t="s">
        <v>46</v>
      </c>
      <c r="H82" s="42" t="s">
        <v>119</v>
      </c>
    </row>
    <row r="83" spans="1:8" ht="27" customHeight="1">
      <c r="A83" s="10">
        <f t="shared" si="3"/>
        <v>81</v>
      </c>
      <c r="B83" s="22">
        <f t="shared" si="2"/>
        <v>178.82999999999993</v>
      </c>
      <c r="C83" s="12">
        <v>1.3</v>
      </c>
      <c r="D83" s="53"/>
      <c r="E83" s="14" t="s">
        <v>36</v>
      </c>
      <c r="F83" s="14" t="s">
        <v>31</v>
      </c>
      <c r="G83" s="21" t="s">
        <v>91</v>
      </c>
      <c r="H83" s="42"/>
    </row>
    <row r="84" spans="1:8" ht="27" customHeight="1">
      <c r="A84" s="10">
        <f t="shared" si="3"/>
        <v>82</v>
      </c>
      <c r="B84" s="22">
        <f t="shared" si="2"/>
        <v>186.42999999999992</v>
      </c>
      <c r="C84" s="12">
        <v>7.6</v>
      </c>
      <c r="D84" s="53"/>
      <c r="E84" s="14" t="s">
        <v>28</v>
      </c>
      <c r="F84" s="14" t="s">
        <v>24</v>
      </c>
      <c r="G84" s="21" t="s">
        <v>91</v>
      </c>
      <c r="H84" s="42"/>
    </row>
    <row r="85" spans="1:8" ht="27" customHeight="1">
      <c r="A85" s="10">
        <f t="shared" si="3"/>
        <v>83</v>
      </c>
      <c r="B85" s="22">
        <f t="shared" si="2"/>
        <v>187.6299999999999</v>
      </c>
      <c r="C85" s="12">
        <v>1.2</v>
      </c>
      <c r="D85" s="36"/>
      <c r="E85" s="14" t="s">
        <v>36</v>
      </c>
      <c r="F85" s="14" t="s">
        <v>24</v>
      </c>
      <c r="G85" s="21" t="s">
        <v>91</v>
      </c>
      <c r="H85" s="42"/>
    </row>
    <row r="86" spans="1:8" ht="27" customHeight="1">
      <c r="A86" s="10">
        <f t="shared" si="3"/>
        <v>84</v>
      </c>
      <c r="B86" s="22">
        <f t="shared" si="2"/>
        <v>190.2299999999999</v>
      </c>
      <c r="C86" s="12">
        <v>2.6</v>
      </c>
      <c r="D86" s="36" t="s">
        <v>29</v>
      </c>
      <c r="E86" s="14" t="s">
        <v>36</v>
      </c>
      <c r="F86" s="14" t="s">
        <v>31</v>
      </c>
      <c r="G86" s="21" t="s">
        <v>91</v>
      </c>
      <c r="H86" s="42"/>
    </row>
    <row r="87" spans="1:8" ht="27" customHeight="1">
      <c r="A87" s="10">
        <f t="shared" si="3"/>
        <v>85</v>
      </c>
      <c r="B87" s="22">
        <f t="shared" si="2"/>
        <v>190.6299999999999</v>
      </c>
      <c r="C87" s="12">
        <v>0.4</v>
      </c>
      <c r="D87" s="36"/>
      <c r="E87" s="14" t="s">
        <v>10</v>
      </c>
      <c r="F87" s="19" t="s">
        <v>31</v>
      </c>
      <c r="G87" s="21" t="s">
        <v>41</v>
      </c>
      <c r="H87" s="42"/>
    </row>
    <row r="88" spans="1:8" ht="27" customHeight="1">
      <c r="A88" s="10">
        <f t="shared" si="3"/>
        <v>86</v>
      </c>
      <c r="B88" s="22">
        <f t="shared" si="2"/>
        <v>193.92999999999992</v>
      </c>
      <c r="C88" s="12">
        <v>3.3</v>
      </c>
      <c r="D88" s="36" t="s">
        <v>92</v>
      </c>
      <c r="E88" s="14" t="s">
        <v>36</v>
      </c>
      <c r="F88" s="14" t="s">
        <v>31</v>
      </c>
      <c r="G88" s="21" t="s">
        <v>129</v>
      </c>
      <c r="H88" s="42" t="s">
        <v>175</v>
      </c>
    </row>
    <row r="89" spans="1:8" ht="27" customHeight="1">
      <c r="A89" s="10">
        <f t="shared" si="3"/>
        <v>87</v>
      </c>
      <c r="B89" s="22">
        <f t="shared" si="2"/>
        <v>195.82999999999993</v>
      </c>
      <c r="C89" s="12">
        <v>1.9</v>
      </c>
      <c r="D89" s="36"/>
      <c r="E89" s="14" t="s">
        <v>11</v>
      </c>
      <c r="F89" s="14" t="s">
        <v>31</v>
      </c>
      <c r="G89" s="21" t="s">
        <v>13</v>
      </c>
      <c r="H89" s="42"/>
    </row>
    <row r="90" spans="1:8" ht="27" customHeight="1">
      <c r="A90" s="10">
        <f t="shared" si="3"/>
        <v>88</v>
      </c>
      <c r="B90" s="22">
        <f t="shared" si="2"/>
        <v>196.92999999999992</v>
      </c>
      <c r="C90" s="12">
        <v>1.1</v>
      </c>
      <c r="D90" s="53"/>
      <c r="E90" s="19" t="s">
        <v>38</v>
      </c>
      <c r="F90" s="14"/>
      <c r="G90" s="21" t="s">
        <v>13</v>
      </c>
      <c r="H90" s="42"/>
    </row>
    <row r="91" spans="1:8" ht="27" customHeight="1">
      <c r="A91" s="10">
        <f t="shared" si="3"/>
        <v>89</v>
      </c>
      <c r="B91" s="22">
        <f t="shared" si="2"/>
        <v>197.82999999999993</v>
      </c>
      <c r="C91" s="12">
        <v>0.9</v>
      </c>
      <c r="D91" s="53"/>
      <c r="E91" s="14" t="s">
        <v>36</v>
      </c>
      <c r="F91" s="14" t="s">
        <v>31</v>
      </c>
      <c r="G91" s="21" t="s">
        <v>13</v>
      </c>
      <c r="H91" s="42"/>
    </row>
    <row r="92" spans="1:8" ht="27" customHeight="1">
      <c r="A92" s="10">
        <f t="shared" si="3"/>
        <v>90</v>
      </c>
      <c r="B92" s="22">
        <f t="shared" si="2"/>
        <v>200.32999999999993</v>
      </c>
      <c r="C92" s="12">
        <v>2.5</v>
      </c>
      <c r="D92" s="53"/>
      <c r="E92" s="19" t="s">
        <v>33</v>
      </c>
      <c r="F92" s="14" t="s">
        <v>31</v>
      </c>
      <c r="G92" s="21" t="s">
        <v>42</v>
      </c>
      <c r="H92" s="42" t="s">
        <v>43</v>
      </c>
    </row>
    <row r="93" spans="1:8" ht="27" customHeight="1">
      <c r="A93" s="10">
        <f t="shared" si="3"/>
        <v>91</v>
      </c>
      <c r="B93" s="22">
        <f t="shared" si="2"/>
        <v>203.42999999999992</v>
      </c>
      <c r="C93" s="12">
        <v>3.1</v>
      </c>
      <c r="D93" s="50" t="s">
        <v>44</v>
      </c>
      <c r="E93" s="19" t="s">
        <v>37</v>
      </c>
      <c r="F93" s="19"/>
      <c r="G93" s="21" t="s">
        <v>45</v>
      </c>
      <c r="H93" s="52" t="s">
        <v>162</v>
      </c>
    </row>
    <row r="94" spans="1:8" ht="27" customHeight="1">
      <c r="A94" s="15">
        <f t="shared" si="3"/>
        <v>92</v>
      </c>
      <c r="B94" s="23">
        <f t="shared" si="2"/>
        <v>206.32999999999993</v>
      </c>
      <c r="C94" s="17">
        <v>2.9</v>
      </c>
      <c r="D94" s="51" t="s">
        <v>19</v>
      </c>
      <c r="E94" s="20" t="s">
        <v>40</v>
      </c>
      <c r="F94" s="20" t="s">
        <v>40</v>
      </c>
      <c r="G94" s="48" t="s">
        <v>40</v>
      </c>
      <c r="H94" s="47" t="s">
        <v>130</v>
      </c>
    </row>
    <row r="95" spans="1:8" s="13" customFormat="1" ht="27" customHeight="1">
      <c r="A95" s="24"/>
      <c r="B95" s="25"/>
      <c r="C95" s="26"/>
      <c r="D95" s="27"/>
      <c r="E95" s="28"/>
      <c r="F95" s="28"/>
      <c r="H95" s="29" t="s">
        <v>179</v>
      </c>
    </row>
    <row r="96" ht="13.5" customHeight="1">
      <c r="C96" s="26"/>
    </row>
    <row r="97" ht="13.5" customHeight="1">
      <c r="C97" s="26"/>
    </row>
    <row r="98" ht="13.5" customHeight="1">
      <c r="C98" s="34"/>
    </row>
    <row r="99" spans="1:6" s="32" customFormat="1" ht="13.5" customHeight="1">
      <c r="A99" s="30"/>
      <c r="B99" s="31"/>
      <c r="C99" s="34"/>
      <c r="E99" s="33"/>
      <c r="F99" s="33"/>
    </row>
  </sheetData>
  <sheetProtection/>
  <mergeCells count="1">
    <mergeCell ref="A1:H1"/>
  </mergeCells>
  <dataValidations count="1">
    <dataValidation operator="equal" allowBlank="1" showErrorMessage="1" sqref="B95"/>
  </dataValidations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北脇 慶昭</cp:lastModifiedBy>
  <cp:lastPrinted>2014-08-03T14:18:35Z</cp:lastPrinted>
  <dcterms:created xsi:type="dcterms:W3CDTF">2013-01-10T02:35:36Z</dcterms:created>
  <dcterms:modified xsi:type="dcterms:W3CDTF">2014-08-03T14:47:08Z</dcterms:modified>
  <cp:category/>
  <cp:version/>
  <cp:contentType/>
  <cp:contentStatus/>
</cp:coreProperties>
</file>