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4035" windowWidth="18045" windowHeight="16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<sst xmlns="http://schemas.openxmlformats.org/spreadsheetml/2006/main" count="192" uniqueCount="141">
  <si>
    <t>No</t>
  </si>
  <si>
    <r>
      <rPr>
        <sz val="11"/>
        <rFont val="ＭＳ ゴシック"/>
        <family val="3"/>
      </rPr>
      <t>総距離</t>
    </r>
  </si>
  <si>
    <r>
      <rPr>
        <sz val="11"/>
        <rFont val="ＭＳ ゴシック"/>
        <family val="3"/>
      </rPr>
      <t>区間</t>
    </r>
  </si>
  <si>
    <r>
      <rPr>
        <sz val="11"/>
        <rFont val="ＭＳ ゴシック"/>
        <family val="3"/>
      </rPr>
      <t>通過点他</t>
    </r>
  </si>
  <si>
    <r>
      <rPr>
        <sz val="11"/>
        <rFont val="ＭＳ ゴシック"/>
        <family val="3"/>
      </rPr>
      <t>進路</t>
    </r>
  </si>
  <si>
    <r>
      <rPr>
        <sz val="11"/>
        <rFont val="ＭＳ ゴシック"/>
        <family val="3"/>
      </rPr>
      <t>信号</t>
    </r>
  </si>
  <si>
    <r>
      <rPr>
        <sz val="11"/>
        <rFont val="ＭＳ ゴシック"/>
        <family val="3"/>
      </rPr>
      <t>路線</t>
    </r>
  </si>
  <si>
    <r>
      <rPr>
        <sz val="11"/>
        <rFont val="ＭＳ ゴシック"/>
        <family val="3"/>
      </rPr>
      <t>備考</t>
    </r>
  </si>
  <si>
    <r>
      <rPr>
        <sz val="11"/>
        <rFont val="ＭＳ Ｐゴシック"/>
        <family val="3"/>
      </rPr>
      <t>Ｔ右</t>
    </r>
  </si>
  <si>
    <r>
      <rPr>
        <sz val="11"/>
        <rFont val="ＭＳ Ｐゴシック"/>
        <family val="3"/>
      </rPr>
      <t>○</t>
    </r>
  </si>
  <si>
    <t>市道</t>
  </si>
  <si>
    <t>○</t>
  </si>
  <si>
    <t>┼左</t>
  </si>
  <si>
    <t>┼直進</t>
  </si>
  <si>
    <t>┼左</t>
  </si>
  <si>
    <t>左側</t>
  </si>
  <si>
    <r>
      <rPr>
        <sz val="11"/>
        <rFont val="ＭＳ Ｐゴシック"/>
        <family val="3"/>
      </rPr>
      <t>－</t>
    </r>
  </si>
  <si>
    <t>├右</t>
  </si>
  <si>
    <t>【祝町】</t>
  </si>
  <si>
    <t>┤左</t>
  </si>
  <si>
    <t>┼右</t>
  </si>
  <si>
    <t>○</t>
  </si>
  <si>
    <t>○</t>
  </si>
  <si>
    <t>○</t>
  </si>
  <si>
    <t>○</t>
  </si>
  <si>
    <t>○</t>
  </si>
  <si>
    <t>○</t>
  </si>
  <si>
    <t>○</t>
  </si>
  <si>
    <t>R118</t>
  </si>
  <si>
    <t>○</t>
  </si>
  <si>
    <t>┼左</t>
  </si>
  <si>
    <t>○</t>
  </si>
  <si>
    <r>
      <t>Start</t>
    </r>
    <r>
      <rPr>
        <sz val="11"/>
        <rFont val="ＭＳ Ｐゴシック"/>
        <family val="3"/>
      </rPr>
      <t>　大洗海岸県営駐車場</t>
    </r>
  </si>
  <si>
    <t>K175</t>
  </si>
  <si>
    <t>K108</t>
  </si>
  <si>
    <t>○</t>
  </si>
  <si>
    <t>K108</t>
  </si>
  <si>
    <t>イ右</t>
  </si>
  <si>
    <t>K6</t>
  </si>
  <si>
    <t>途中からK6</t>
  </si>
  <si>
    <t>海側の道</t>
  </si>
  <si>
    <t>K247</t>
  </si>
  <si>
    <t>【常陸那珂港区西】</t>
  </si>
  <si>
    <r>
      <rPr>
        <sz val="11"/>
        <rFont val="ＭＳ Ｐゴシック"/>
        <family val="3"/>
      </rPr>
      <t>Ｔ左</t>
    </r>
  </si>
  <si>
    <t>K62</t>
  </si>
  <si>
    <t>【常陸那珂港区入口】</t>
  </si>
  <si>
    <r>
      <rPr>
        <sz val="11"/>
        <rFont val="ＭＳ Ｐゴシック"/>
        <family val="3"/>
      </rPr>
      <t>【旭町】</t>
    </r>
  </si>
  <si>
    <t>R245</t>
  </si>
  <si>
    <t>直進　日立駅方面へ</t>
  </si>
  <si>
    <t>├右</t>
  </si>
  <si>
    <t>R6</t>
  </si>
  <si>
    <t>【華川小学校西】</t>
  </si>
  <si>
    <t>Ｔ右</t>
  </si>
  <si>
    <t>K153</t>
  </si>
  <si>
    <t>K111</t>
  </si>
  <si>
    <t>Ｔ右</t>
  </si>
  <si>
    <t>K22</t>
  </si>
  <si>
    <t>R349</t>
  </si>
  <si>
    <t>K28</t>
  </si>
  <si>
    <r>
      <t>【小貫入口】から約</t>
    </r>
    <r>
      <rPr>
        <sz val="11"/>
        <rFont val="Arial"/>
        <family val="2"/>
      </rPr>
      <t>200m</t>
    </r>
  </si>
  <si>
    <t>人右</t>
  </si>
  <si>
    <t>K161</t>
  </si>
  <si>
    <t>鋭角に右折</t>
  </si>
  <si>
    <t>Ｔ左</t>
  </si>
  <si>
    <t>┼左</t>
  </si>
  <si>
    <t>K102</t>
  </si>
  <si>
    <t>K102</t>
  </si>
  <si>
    <t>右側</t>
  </si>
  <si>
    <t>K102</t>
  </si>
  <si>
    <t>惣菜屋「だんしゃく」直進・バードライン</t>
  </si>
  <si>
    <t>┼右</t>
  </si>
  <si>
    <t>R349</t>
  </si>
  <si>
    <t>【後台東】</t>
  </si>
  <si>
    <t>【中台東】</t>
  </si>
  <si>
    <t>K38</t>
  </si>
  <si>
    <t>【栄町T字路】</t>
  </si>
  <si>
    <t>┤左</t>
  </si>
  <si>
    <t>├右</t>
  </si>
  <si>
    <t>橋渡る</t>
  </si>
  <si>
    <t>K173</t>
  </si>
  <si>
    <t>ゴール　大洗海岸県営駐車場</t>
  </si>
  <si>
    <t>左側</t>
  </si>
  <si>
    <t>道なり。矢印あり。直進すると行き止まり注意</t>
  </si>
  <si>
    <t>直進するとグランド駐車場。要注意。</t>
  </si>
  <si>
    <t>日立バイパス合流</t>
  </si>
  <si>
    <r>
      <t>08:00</t>
    </r>
    <r>
      <rPr>
        <sz val="11"/>
        <rFont val="ＭＳ Ｐゴシック"/>
        <family val="3"/>
      </rPr>
      <t>～ウェーブスタート　　（</t>
    </r>
    <r>
      <rPr>
        <sz val="11"/>
        <rFont val="Arial"/>
        <family val="2"/>
      </rPr>
      <t>8:30</t>
    </r>
    <r>
      <rPr>
        <sz val="11"/>
        <rFont val="ＭＳ Ｐゴシック"/>
        <family val="3"/>
      </rPr>
      <t>　受付終了）　</t>
    </r>
  </si>
  <si>
    <t>広域農道「グリーンふるさとライン」小山ダム方面</t>
  </si>
  <si>
    <t>「渕の上橋」渡る。荒い路面に注意</t>
  </si>
  <si>
    <t>落石に注意</t>
  </si>
  <si>
    <t>下り坂対向車に注意</t>
  </si>
  <si>
    <t>【内大野】</t>
  </si>
  <si>
    <t>信号手前酒蔵あり</t>
  </si>
  <si>
    <t>【川山】</t>
  </si>
  <si>
    <r>
      <t>PC3セブンイレブン大子池田松沼</t>
    </r>
    <r>
      <rPr>
        <sz val="11"/>
        <rFont val="ＭＳ Ｐゴシック"/>
        <family val="3"/>
      </rPr>
      <t>店</t>
    </r>
  </si>
  <si>
    <r>
      <t>PC4セイコーマートえびね</t>
    </r>
    <r>
      <rPr>
        <sz val="11"/>
        <rFont val="ＭＳ Ｐゴシック"/>
        <family val="3"/>
      </rPr>
      <t>店</t>
    </r>
  </si>
  <si>
    <t>左側シロアリ駆除看板</t>
  </si>
  <si>
    <t>【後台駒潜】次の信号・バードライン</t>
  </si>
  <si>
    <t>Ｔ左</t>
  </si>
  <si>
    <t>Ｔ右</t>
  </si>
  <si>
    <t>┼右</t>
  </si>
  <si>
    <t>坂下る。海岸方面へ</t>
  </si>
  <si>
    <t>渚橋を渡って右方向。右手に日立バイパスの高架橋。</t>
  </si>
  <si>
    <t>├右</t>
  </si>
  <si>
    <t>【田尻町南】</t>
  </si>
  <si>
    <t>┤左</t>
  </si>
  <si>
    <t>【大津港駅入口】</t>
  </si>
  <si>
    <t>K27</t>
  </si>
  <si>
    <t>K27</t>
  </si>
  <si>
    <t>┼左</t>
  </si>
  <si>
    <t>○</t>
  </si>
  <si>
    <t>K27</t>
  </si>
  <si>
    <t>K10</t>
  </si>
  <si>
    <t>┼右</t>
  </si>
  <si>
    <t>K22</t>
  </si>
  <si>
    <t>小山ダム方面</t>
  </si>
  <si>
    <t>┼右</t>
  </si>
  <si>
    <t>塙方面</t>
  </si>
  <si>
    <t>8時スタート　10：04～12：40</t>
  </si>
  <si>
    <t>8時スタート：13：53～21：30</t>
  </si>
  <si>
    <t>右側</t>
  </si>
  <si>
    <t>K27</t>
  </si>
  <si>
    <r>
      <t>8時スタート　</t>
    </r>
    <r>
      <rPr>
        <sz val="11"/>
        <rFont val="ＭＳ Ｐゴシック"/>
        <family val="3"/>
      </rPr>
      <t>9：12～11：03　引き返す</t>
    </r>
  </si>
  <si>
    <r>
      <t>Y</t>
    </r>
    <r>
      <rPr>
        <sz val="11"/>
        <rFont val="ＭＳ Ｐゴシック"/>
        <family val="3"/>
      </rPr>
      <t>右</t>
    </r>
  </si>
  <si>
    <r>
      <t>PC1</t>
    </r>
    <r>
      <rPr>
        <sz val="11"/>
        <rFont val="ＭＳ Ｐゴシック"/>
        <family val="3"/>
      </rPr>
      <t xml:space="preserve"> ミニストップ日立東滑川4丁目店</t>
    </r>
  </si>
  <si>
    <r>
      <rPr>
        <sz val="11"/>
        <rFont val="ＭＳ Ｐゴシック"/>
        <family val="3"/>
      </rPr>
      <t>PC2 セブンイレブン北茨城関本町福田店</t>
    </r>
  </si>
  <si>
    <r>
      <rPr>
        <sz val="11"/>
        <rFont val="ＭＳ Ｐゴシック"/>
        <family val="3"/>
      </rPr>
      <t>【富士ヶ丘十字路】</t>
    </r>
  </si>
  <si>
    <r>
      <t>大子方面　</t>
    </r>
    <r>
      <rPr>
        <sz val="11"/>
        <rFont val="ＭＳ Ｐゴシック"/>
        <family val="3"/>
      </rPr>
      <t>明神峠手前</t>
    </r>
  </si>
  <si>
    <r>
      <t>K</t>
    </r>
    <r>
      <rPr>
        <sz val="11"/>
        <rFont val="ＭＳ Ｐゴシック"/>
        <family val="3"/>
      </rPr>
      <t>33</t>
    </r>
  </si>
  <si>
    <r>
      <t>K</t>
    </r>
    <r>
      <rPr>
        <sz val="11"/>
        <rFont val="ＭＳ Ｐゴシック"/>
        <family val="3"/>
      </rPr>
      <t>161</t>
    </r>
  </si>
  <si>
    <r>
      <t>K</t>
    </r>
    <r>
      <rPr>
        <sz val="11"/>
        <rFont val="ＭＳ Ｐゴシック"/>
        <family val="3"/>
      </rPr>
      <t>21</t>
    </r>
  </si>
  <si>
    <t>右側セーブオン</t>
  </si>
  <si>
    <r>
      <t>BRM718</t>
    </r>
    <r>
      <rPr>
        <sz val="14"/>
        <rFont val="ＭＳ ゴシック"/>
        <family val="3"/>
      </rPr>
      <t>千葉</t>
    </r>
    <r>
      <rPr>
        <sz val="14"/>
        <rFont val="Arial"/>
        <family val="2"/>
      </rPr>
      <t>200km</t>
    </r>
    <r>
      <rPr>
        <sz val="14"/>
        <rFont val="ＭＳ ゴシック"/>
        <family val="3"/>
      </rPr>
      <t>（大子</t>
    </r>
    <r>
      <rPr>
        <sz val="14"/>
        <rFont val="Arial"/>
        <family val="2"/>
      </rPr>
      <t>200</t>
    </r>
    <r>
      <rPr>
        <sz val="14"/>
        <rFont val="ＭＳ ゴシック"/>
        <family val="3"/>
      </rPr>
      <t>）</t>
    </r>
  </si>
  <si>
    <t>┼左</t>
  </si>
  <si>
    <t>┼右</t>
  </si>
  <si>
    <t>変則十字路</t>
  </si>
  <si>
    <t>途中からK6</t>
  </si>
  <si>
    <r>
      <rPr>
        <sz val="11"/>
        <rFont val="ＭＳ Ｐゴシック"/>
        <family val="3"/>
      </rPr>
      <t>左側ガスト。</t>
    </r>
  </si>
  <si>
    <t>○</t>
  </si>
  <si>
    <t>Audax Japan Chiba Ver.1.1(2015/07/13)</t>
  </si>
  <si>
    <t>8時スタート12：46～18：48</t>
  </si>
  <si>
    <t>8時スタート　11：53～16：48
路肩が狭く、大型車が多い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</si>
</sst>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7" fillId="0" borderId="0" applyNumberFormat="0" applyFill="0" applyBorder="0" applyAlignment="0" applyProtection="0"/>
    <xf numFmtId="0" fontId="24" fillId="16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16" borderId="10" xfId="0" applyNumberFormat="1" applyFont="1" applyFill="1" applyBorder="1" applyAlignment="1">
      <alignment vertical="center"/>
    </xf>
    <xf numFmtId="176" fontId="4" fillId="16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176" fontId="4" fillId="16" borderId="10" xfId="0" applyNumberFormat="1" applyFont="1" applyFill="1" applyBorder="1" applyAlignment="1">
      <alignment horizontal="right" vertical="center"/>
    </xf>
    <xf numFmtId="176" fontId="0" fillId="16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14" borderId="11" xfId="0" applyNumberFormat="1" applyFont="1" applyFill="1" applyBorder="1" applyAlignment="1">
      <alignment horizontal="right" vertical="center"/>
    </xf>
    <xf numFmtId="176" fontId="4" fillId="14" borderId="12" xfId="0" applyNumberFormat="1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2" xfId="0" applyNumberFormat="1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179" fontId="4" fillId="16" borderId="14" xfId="0" applyNumberFormat="1" applyFont="1" applyFill="1" applyBorder="1" applyAlignment="1">
      <alignment horizontal="right" vertical="center"/>
    </xf>
    <xf numFmtId="0" fontId="4" fillId="16" borderId="15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16" borderId="15" xfId="0" applyFont="1" applyFill="1" applyBorder="1" applyAlignment="1">
      <alignment vertical="center" wrapText="1"/>
    </xf>
    <xf numFmtId="0" fontId="0" fillId="16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16" borderId="10" xfId="0" applyNumberFormat="1" applyFont="1" applyFill="1" applyBorder="1" applyAlignment="1">
      <alignment vertical="center"/>
    </xf>
    <xf numFmtId="0" fontId="0" fillId="16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vertical="center"/>
    </xf>
    <xf numFmtId="176" fontId="26" fillId="8" borderId="10" xfId="0" applyNumberFormat="1" applyFont="1" applyFill="1" applyBorder="1" applyAlignment="1">
      <alignment horizontal="right" vertical="center"/>
    </xf>
    <xf numFmtId="177" fontId="26" fillId="8" borderId="10" xfId="0" applyNumberFormat="1" applyFont="1" applyFill="1" applyBorder="1" applyAlignment="1">
      <alignment vertical="center"/>
    </xf>
    <xf numFmtId="179" fontId="4" fillId="16" borderId="16" xfId="0" applyNumberFormat="1" applyFont="1" applyFill="1" applyBorder="1" applyAlignment="1">
      <alignment horizontal="right" vertical="center"/>
    </xf>
    <xf numFmtId="176" fontId="4" fillId="16" borderId="17" xfId="0" applyNumberFormat="1" applyFont="1" applyFill="1" applyBorder="1" applyAlignment="1">
      <alignment horizontal="right" vertical="center"/>
    </xf>
    <xf numFmtId="177" fontId="0" fillId="16" borderId="18" xfId="0" applyNumberFormat="1" applyFont="1" applyFill="1" applyBorder="1" applyAlignment="1">
      <alignment vertical="center"/>
    </xf>
    <xf numFmtId="0" fontId="0" fillId="16" borderId="18" xfId="0" applyFont="1" applyFill="1" applyBorder="1" applyAlignment="1">
      <alignment vertical="center"/>
    </xf>
    <xf numFmtId="176" fontId="0" fillId="16" borderId="18" xfId="0" applyNumberFormat="1" applyFont="1" applyFill="1" applyBorder="1" applyAlignment="1">
      <alignment horizontal="center" vertical="center"/>
    </xf>
    <xf numFmtId="176" fontId="0" fillId="16" borderId="18" xfId="0" applyNumberFormat="1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vertical="center" wrapText="1"/>
    </xf>
    <xf numFmtId="0" fontId="0" fillId="16" borderId="15" xfId="0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38</xdr:row>
      <xdr:rowOff>0</xdr:rowOff>
    </xdr:from>
    <xdr:to>
      <xdr:col>4</xdr:col>
      <xdr:colOff>352425</xdr:colOff>
      <xdr:row>38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3886200" y="7734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38</xdr:row>
      <xdr:rowOff>0</xdr:rowOff>
    </xdr:from>
    <xdr:to>
      <xdr:col>4</xdr:col>
      <xdr:colOff>304800</xdr:colOff>
      <xdr:row>38</xdr:row>
      <xdr:rowOff>0</xdr:rowOff>
    </xdr:to>
    <xdr:sp>
      <xdr:nvSpPr>
        <xdr:cNvPr id="2" name="直線コネクタ 22"/>
        <xdr:cNvSpPr>
          <a:spLocks/>
        </xdr:cNvSpPr>
      </xdr:nvSpPr>
      <xdr:spPr>
        <a:xfrm rot="5400000">
          <a:off x="3838575" y="7734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352425</xdr:colOff>
      <xdr:row>38</xdr:row>
      <xdr:rowOff>0</xdr:rowOff>
    </xdr:to>
    <xdr:sp>
      <xdr:nvSpPr>
        <xdr:cNvPr id="3" name="直線コネクタ 27"/>
        <xdr:cNvSpPr>
          <a:spLocks/>
        </xdr:cNvSpPr>
      </xdr:nvSpPr>
      <xdr:spPr>
        <a:xfrm rot="16200000" flipH="1">
          <a:off x="3886200" y="7734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352425</xdr:colOff>
      <xdr:row>38</xdr:row>
      <xdr:rowOff>0</xdr:rowOff>
    </xdr:to>
    <xdr:sp>
      <xdr:nvSpPr>
        <xdr:cNvPr id="4" name="直線コネクタ 30"/>
        <xdr:cNvSpPr>
          <a:spLocks/>
        </xdr:cNvSpPr>
      </xdr:nvSpPr>
      <xdr:spPr>
        <a:xfrm rot="16200000" flipH="1">
          <a:off x="3886200" y="7734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38</xdr:row>
      <xdr:rowOff>0</xdr:rowOff>
    </xdr:from>
    <xdr:to>
      <xdr:col>4</xdr:col>
      <xdr:colOff>314325</xdr:colOff>
      <xdr:row>38</xdr:row>
      <xdr:rowOff>0</xdr:rowOff>
    </xdr:to>
    <xdr:sp>
      <xdr:nvSpPr>
        <xdr:cNvPr id="5" name="直線コネクタ 33"/>
        <xdr:cNvSpPr>
          <a:spLocks/>
        </xdr:cNvSpPr>
      </xdr:nvSpPr>
      <xdr:spPr>
        <a:xfrm rot="5400000">
          <a:off x="3848100" y="7734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H3" sqref="H3"/>
    </sheetView>
  </sheetViews>
  <sheetFormatPr defaultColWidth="8.875" defaultRowHeight="13.5"/>
  <cols>
    <col min="1" max="1" width="4.875" style="0" customWidth="1"/>
    <col min="2" max="2" width="6.375" style="0" customWidth="1"/>
    <col min="3" max="3" width="5.375" style="0" customWidth="1"/>
    <col min="4" max="4" width="29.75390625" style="0" customWidth="1"/>
    <col min="5" max="5" width="10.375" style="0" customWidth="1"/>
    <col min="6" max="6" width="3.50390625" style="0" customWidth="1"/>
    <col min="7" max="7" width="6.625" style="0" customWidth="1"/>
    <col min="8" max="8" width="43.25390625" style="0" customWidth="1"/>
  </cols>
  <sheetData>
    <row r="1" spans="1:8" ht="18.75" thickBot="1">
      <c r="A1" s="43" t="s">
        <v>131</v>
      </c>
      <c r="B1" s="43"/>
      <c r="C1" s="43"/>
      <c r="D1" s="43"/>
      <c r="E1" s="43"/>
      <c r="F1" s="43"/>
      <c r="G1" s="43"/>
      <c r="H1" s="43"/>
    </row>
    <row r="2" spans="1:8" ht="14.25">
      <c r="A2" s="16" t="s">
        <v>0</v>
      </c>
      <c r="B2" s="17" t="s">
        <v>1</v>
      </c>
      <c r="C2" s="18" t="s">
        <v>2</v>
      </c>
      <c r="D2" s="19" t="s">
        <v>3</v>
      </c>
      <c r="E2" s="17" t="s">
        <v>4</v>
      </c>
      <c r="F2" s="17" t="s">
        <v>5</v>
      </c>
      <c r="G2" s="18" t="s">
        <v>6</v>
      </c>
      <c r="H2" s="20" t="s">
        <v>7</v>
      </c>
    </row>
    <row r="3" spans="1:8" ht="30" customHeight="1">
      <c r="A3" s="21">
        <f>ROW()-ROW($A$2)</f>
        <v>1</v>
      </c>
      <c r="B3" s="11">
        <v>0</v>
      </c>
      <c r="C3" s="7" t="s">
        <v>16</v>
      </c>
      <c r="D3" s="8" t="s">
        <v>32</v>
      </c>
      <c r="E3" s="12"/>
      <c r="F3" s="6" t="s">
        <v>16</v>
      </c>
      <c r="G3" s="7" t="s">
        <v>33</v>
      </c>
      <c r="H3" s="22" t="s">
        <v>85</v>
      </c>
    </row>
    <row r="4" spans="1:8" ht="14.25">
      <c r="A4" s="23">
        <f aca="true" t="shared" si="0" ref="A4:A52">ROW()-ROW($A$2)</f>
        <v>2</v>
      </c>
      <c r="B4" s="13">
        <f aca="true" t="shared" si="1" ref="B4:B52">B3+C4</f>
        <v>0.8</v>
      </c>
      <c r="C4" s="1">
        <v>0.8</v>
      </c>
      <c r="D4" s="31" t="s">
        <v>18</v>
      </c>
      <c r="E4" s="30" t="s">
        <v>52</v>
      </c>
      <c r="F4" s="30" t="s">
        <v>11</v>
      </c>
      <c r="G4" s="4" t="s">
        <v>34</v>
      </c>
      <c r="H4" s="24"/>
    </row>
    <row r="5" spans="1:8" ht="14.25">
      <c r="A5" s="23">
        <f t="shared" si="0"/>
        <v>3</v>
      </c>
      <c r="B5" s="13">
        <f t="shared" si="1"/>
        <v>1.6</v>
      </c>
      <c r="C5" s="1">
        <v>0.8</v>
      </c>
      <c r="D5" s="2"/>
      <c r="E5" s="30" t="s">
        <v>55</v>
      </c>
      <c r="F5" s="30" t="s">
        <v>35</v>
      </c>
      <c r="G5" s="4" t="s">
        <v>36</v>
      </c>
      <c r="H5" s="29" t="s">
        <v>39</v>
      </c>
    </row>
    <row r="6" spans="1:8" ht="14.25">
      <c r="A6" s="23">
        <f t="shared" si="0"/>
        <v>4</v>
      </c>
      <c r="B6" s="13">
        <f t="shared" si="1"/>
        <v>3.6</v>
      </c>
      <c r="C6" s="1">
        <v>2</v>
      </c>
      <c r="D6" s="2"/>
      <c r="E6" s="30" t="s">
        <v>37</v>
      </c>
      <c r="F6" s="3" t="s">
        <v>9</v>
      </c>
      <c r="G6" s="4" t="s">
        <v>38</v>
      </c>
      <c r="H6" s="29" t="s">
        <v>40</v>
      </c>
    </row>
    <row r="7" spans="1:8" ht="14.25">
      <c r="A7" s="23">
        <f t="shared" si="0"/>
        <v>5</v>
      </c>
      <c r="B7" s="13">
        <f t="shared" si="1"/>
        <v>8.3</v>
      </c>
      <c r="C7" s="1">
        <v>4.7</v>
      </c>
      <c r="D7" s="2"/>
      <c r="E7" s="3" t="s">
        <v>122</v>
      </c>
      <c r="F7" s="3"/>
      <c r="G7" s="32" t="s">
        <v>10</v>
      </c>
      <c r="H7" s="29" t="s">
        <v>100</v>
      </c>
    </row>
    <row r="8" spans="1:8" ht="14.25">
      <c r="A8" s="23">
        <f t="shared" si="0"/>
        <v>6</v>
      </c>
      <c r="B8" s="13">
        <f t="shared" si="1"/>
        <v>9.700000000000001</v>
      </c>
      <c r="C8" s="1">
        <v>1.4</v>
      </c>
      <c r="D8" s="2"/>
      <c r="E8" s="30" t="s">
        <v>19</v>
      </c>
      <c r="F8" s="3" t="s">
        <v>9</v>
      </c>
      <c r="G8" s="4" t="s">
        <v>41</v>
      </c>
      <c r="H8" s="24"/>
    </row>
    <row r="9" spans="1:8" s="9" customFormat="1" ht="14.25">
      <c r="A9" s="23">
        <f t="shared" si="0"/>
        <v>7</v>
      </c>
      <c r="B9" s="13">
        <f t="shared" si="1"/>
        <v>15.200000000000001</v>
      </c>
      <c r="C9" s="1">
        <v>5.5</v>
      </c>
      <c r="D9" s="31" t="s">
        <v>42</v>
      </c>
      <c r="E9" s="3" t="s">
        <v>43</v>
      </c>
      <c r="F9" s="30" t="s">
        <v>35</v>
      </c>
      <c r="G9" s="4" t="s">
        <v>44</v>
      </c>
      <c r="H9" s="24"/>
    </row>
    <row r="10" spans="1:8" s="9" customFormat="1" ht="14.25">
      <c r="A10" s="23">
        <f t="shared" si="0"/>
        <v>8</v>
      </c>
      <c r="B10" s="13">
        <f t="shared" si="1"/>
        <v>16</v>
      </c>
      <c r="C10" s="1">
        <v>0.8</v>
      </c>
      <c r="D10" s="31" t="s">
        <v>45</v>
      </c>
      <c r="E10" s="3" t="s">
        <v>8</v>
      </c>
      <c r="F10" s="3" t="s">
        <v>9</v>
      </c>
      <c r="G10" s="4" t="s">
        <v>47</v>
      </c>
      <c r="H10" s="24"/>
    </row>
    <row r="11" spans="1:8" s="9" customFormat="1" ht="14.25">
      <c r="A11" s="23">
        <f t="shared" si="0"/>
        <v>9</v>
      </c>
      <c r="B11" s="13">
        <f t="shared" si="1"/>
        <v>35.8</v>
      </c>
      <c r="C11" s="1">
        <v>19.8</v>
      </c>
      <c r="D11" s="2" t="s">
        <v>46</v>
      </c>
      <c r="E11" s="30" t="s">
        <v>13</v>
      </c>
      <c r="F11" s="3" t="s">
        <v>9</v>
      </c>
      <c r="G11" s="32" t="s">
        <v>10</v>
      </c>
      <c r="H11" s="29" t="s">
        <v>48</v>
      </c>
    </row>
    <row r="12" spans="1:8" s="9" customFormat="1" ht="14.25">
      <c r="A12" s="23">
        <f t="shared" si="0"/>
        <v>10</v>
      </c>
      <c r="B12" s="13">
        <f t="shared" si="1"/>
        <v>36.699999999999996</v>
      </c>
      <c r="C12" s="1">
        <v>0.9</v>
      </c>
      <c r="D12" s="31"/>
      <c r="E12" s="30" t="s">
        <v>17</v>
      </c>
      <c r="F12" s="3"/>
      <c r="G12" s="32" t="s">
        <v>10</v>
      </c>
      <c r="H12" s="29" t="s">
        <v>82</v>
      </c>
    </row>
    <row r="13" spans="1:8" s="9" customFormat="1" ht="14.25">
      <c r="A13" s="23">
        <f t="shared" si="0"/>
        <v>11</v>
      </c>
      <c r="B13" s="13">
        <f t="shared" si="1"/>
        <v>36.8</v>
      </c>
      <c r="C13" s="1">
        <v>0.1</v>
      </c>
      <c r="D13" s="31"/>
      <c r="E13" s="30" t="s">
        <v>122</v>
      </c>
      <c r="F13" s="3"/>
      <c r="G13" s="32" t="s">
        <v>10</v>
      </c>
      <c r="H13" s="29" t="s">
        <v>101</v>
      </c>
    </row>
    <row r="14" spans="1:8" s="9" customFormat="1" ht="14.25" customHeight="1">
      <c r="A14" s="23">
        <f t="shared" si="0"/>
        <v>12</v>
      </c>
      <c r="B14" s="13">
        <f t="shared" si="1"/>
        <v>37.099999999999994</v>
      </c>
      <c r="C14" s="1">
        <v>0.3</v>
      </c>
      <c r="D14" s="10"/>
      <c r="E14" s="30" t="s">
        <v>49</v>
      </c>
      <c r="F14" s="30"/>
      <c r="G14" s="32" t="s">
        <v>10</v>
      </c>
      <c r="H14" s="29" t="s">
        <v>83</v>
      </c>
    </row>
    <row r="15" spans="1:8" s="9" customFormat="1" ht="14.25">
      <c r="A15" s="23">
        <f t="shared" si="0"/>
        <v>13</v>
      </c>
      <c r="B15" s="13">
        <f t="shared" si="1"/>
        <v>37.3</v>
      </c>
      <c r="C15" s="1">
        <v>0.2</v>
      </c>
      <c r="D15" s="2"/>
      <c r="E15" s="30" t="s">
        <v>97</v>
      </c>
      <c r="F15" s="30"/>
      <c r="G15" s="4" t="s">
        <v>50</v>
      </c>
      <c r="H15" s="29" t="s">
        <v>84</v>
      </c>
    </row>
    <row r="16" spans="1:8" s="9" customFormat="1" ht="14.25">
      <c r="A16" s="23">
        <f t="shared" si="0"/>
        <v>14</v>
      </c>
      <c r="B16" s="13">
        <f t="shared" si="1"/>
        <v>40.099999999999994</v>
      </c>
      <c r="C16" s="1">
        <v>2.8</v>
      </c>
      <c r="D16" s="2"/>
      <c r="E16" s="30" t="s">
        <v>98</v>
      </c>
      <c r="F16" s="30"/>
      <c r="G16" s="4" t="s">
        <v>50</v>
      </c>
      <c r="H16" s="29"/>
    </row>
    <row r="17" spans="1:8" s="9" customFormat="1" ht="14.25">
      <c r="A17" s="23">
        <f t="shared" si="0"/>
        <v>15</v>
      </c>
      <c r="B17" s="13">
        <f t="shared" si="1"/>
        <v>40.599999999999994</v>
      </c>
      <c r="C17" s="1">
        <v>0.5</v>
      </c>
      <c r="D17" s="31" t="s">
        <v>103</v>
      </c>
      <c r="E17" s="30" t="s">
        <v>14</v>
      </c>
      <c r="F17" s="48" t="s">
        <v>137</v>
      </c>
      <c r="G17" s="32" t="s">
        <v>10</v>
      </c>
      <c r="H17" s="29"/>
    </row>
    <row r="18" spans="1:8" s="9" customFormat="1" ht="30" customHeight="1">
      <c r="A18" s="21">
        <f t="shared" si="0"/>
        <v>16</v>
      </c>
      <c r="B18" s="11">
        <f t="shared" si="1"/>
        <v>40.8</v>
      </c>
      <c r="C18" s="5">
        <v>0.2</v>
      </c>
      <c r="D18" s="28" t="s">
        <v>123</v>
      </c>
      <c r="E18" s="12" t="s">
        <v>15</v>
      </c>
      <c r="F18" s="12"/>
      <c r="G18" s="33" t="s">
        <v>10</v>
      </c>
      <c r="H18" s="27" t="s">
        <v>121</v>
      </c>
    </row>
    <row r="19" spans="1:8" s="9" customFormat="1" ht="14.25" customHeight="1">
      <c r="A19" s="23">
        <f t="shared" si="0"/>
        <v>17</v>
      </c>
      <c r="B19" s="13">
        <f t="shared" si="1"/>
        <v>41</v>
      </c>
      <c r="C19" s="1">
        <v>0.2</v>
      </c>
      <c r="D19" s="31" t="s">
        <v>103</v>
      </c>
      <c r="E19" s="44" t="s">
        <v>132</v>
      </c>
      <c r="F19" s="48" t="s">
        <v>137</v>
      </c>
      <c r="G19" s="32" t="s">
        <v>50</v>
      </c>
      <c r="H19" s="29"/>
    </row>
    <row r="20" spans="1:8" s="9" customFormat="1" ht="14.25" customHeight="1">
      <c r="A20" s="23">
        <f t="shared" si="0"/>
        <v>18</v>
      </c>
      <c r="B20" s="13">
        <f t="shared" si="1"/>
        <v>68.2</v>
      </c>
      <c r="C20" s="1">
        <v>27.2</v>
      </c>
      <c r="D20" s="31" t="s">
        <v>105</v>
      </c>
      <c r="E20" s="30" t="s">
        <v>104</v>
      </c>
      <c r="F20" s="30" t="s">
        <v>109</v>
      </c>
      <c r="G20" s="32" t="s">
        <v>106</v>
      </c>
      <c r="H20" s="29"/>
    </row>
    <row r="21" spans="1:8" s="9" customFormat="1" ht="14.25" customHeight="1">
      <c r="A21" s="23">
        <f t="shared" si="0"/>
        <v>19</v>
      </c>
      <c r="B21" s="13">
        <f t="shared" si="1"/>
        <v>68.60000000000001</v>
      </c>
      <c r="C21" s="1">
        <v>0.4</v>
      </c>
      <c r="D21" s="31"/>
      <c r="E21" s="44" t="s">
        <v>133</v>
      </c>
      <c r="F21" s="30" t="s">
        <v>109</v>
      </c>
      <c r="G21" s="32" t="s">
        <v>107</v>
      </c>
      <c r="H21" s="49" t="s">
        <v>134</v>
      </c>
    </row>
    <row r="22" spans="1:8" s="9" customFormat="1" ht="14.25" customHeight="1">
      <c r="A22" s="23">
        <f t="shared" si="0"/>
        <v>20</v>
      </c>
      <c r="B22" s="13">
        <f t="shared" si="1"/>
        <v>68.7</v>
      </c>
      <c r="C22" s="1">
        <v>0.1</v>
      </c>
      <c r="D22" s="31"/>
      <c r="E22" s="30" t="s">
        <v>108</v>
      </c>
      <c r="F22" s="30" t="s">
        <v>109</v>
      </c>
      <c r="G22" s="32" t="s">
        <v>110</v>
      </c>
      <c r="H22" s="29" t="s">
        <v>116</v>
      </c>
    </row>
    <row r="23" spans="1:8" s="9" customFormat="1" ht="30" customHeight="1">
      <c r="A23" s="21">
        <f t="shared" si="0"/>
        <v>21</v>
      </c>
      <c r="B23" s="11">
        <f t="shared" si="1"/>
        <v>70.3</v>
      </c>
      <c r="C23" s="5">
        <v>1.6</v>
      </c>
      <c r="D23" s="28" t="s">
        <v>124</v>
      </c>
      <c r="E23" s="12" t="s">
        <v>119</v>
      </c>
      <c r="F23" s="6"/>
      <c r="G23" s="7" t="s">
        <v>120</v>
      </c>
      <c r="H23" s="27" t="s">
        <v>117</v>
      </c>
    </row>
    <row r="24" spans="1:8" s="9" customFormat="1" ht="14.25">
      <c r="A24" s="23">
        <f t="shared" si="0"/>
        <v>22</v>
      </c>
      <c r="B24" s="13">
        <f t="shared" si="1"/>
        <v>74.2</v>
      </c>
      <c r="C24" s="14">
        <v>3.9</v>
      </c>
      <c r="D24" s="2" t="s">
        <v>125</v>
      </c>
      <c r="E24" s="30" t="s">
        <v>14</v>
      </c>
      <c r="F24" s="3" t="s">
        <v>9</v>
      </c>
      <c r="G24" s="15" t="s">
        <v>111</v>
      </c>
      <c r="H24" s="25"/>
    </row>
    <row r="25" spans="1:8" s="9" customFormat="1" ht="14.25">
      <c r="A25" s="23">
        <f t="shared" si="0"/>
        <v>23</v>
      </c>
      <c r="B25" s="13">
        <f t="shared" si="1"/>
        <v>79.3</v>
      </c>
      <c r="C25" s="14">
        <v>5.1</v>
      </c>
      <c r="D25" s="34" t="s">
        <v>51</v>
      </c>
      <c r="E25" s="35" t="s">
        <v>52</v>
      </c>
      <c r="F25" s="35" t="s">
        <v>11</v>
      </c>
      <c r="G25" s="15" t="s">
        <v>53</v>
      </c>
      <c r="H25" s="25"/>
    </row>
    <row r="26" spans="1:8" s="9" customFormat="1" ht="14.25">
      <c r="A26" s="23">
        <f t="shared" si="0"/>
        <v>24</v>
      </c>
      <c r="B26" s="50">
        <f t="shared" si="1"/>
        <v>81.5</v>
      </c>
      <c r="C26" s="51">
        <v>2.2</v>
      </c>
      <c r="D26" s="31"/>
      <c r="E26" s="30" t="s">
        <v>19</v>
      </c>
      <c r="F26" s="30"/>
      <c r="G26" s="32" t="s">
        <v>10</v>
      </c>
      <c r="H26" s="29" t="s">
        <v>86</v>
      </c>
    </row>
    <row r="27" spans="1:8" s="9" customFormat="1" ht="14.25">
      <c r="A27" s="23">
        <f t="shared" si="0"/>
        <v>25</v>
      </c>
      <c r="B27" s="50">
        <f t="shared" si="1"/>
        <v>90.8</v>
      </c>
      <c r="C27" s="51">
        <v>9.3</v>
      </c>
      <c r="D27" s="31"/>
      <c r="E27" s="30" t="s">
        <v>112</v>
      </c>
      <c r="F27" s="30"/>
      <c r="G27" s="32" t="s">
        <v>113</v>
      </c>
      <c r="H27" s="29" t="s">
        <v>114</v>
      </c>
    </row>
    <row r="28" spans="1:8" s="9" customFormat="1" ht="14.25" customHeight="1">
      <c r="A28" s="23">
        <f t="shared" si="0"/>
        <v>26</v>
      </c>
      <c r="B28" s="50">
        <f t="shared" si="1"/>
        <v>96.6</v>
      </c>
      <c r="C28" s="51">
        <v>5.8</v>
      </c>
      <c r="D28" s="2"/>
      <c r="E28" s="30" t="s">
        <v>115</v>
      </c>
      <c r="F28" s="30"/>
      <c r="G28" s="4" t="s">
        <v>54</v>
      </c>
      <c r="H28" s="36" t="s">
        <v>88</v>
      </c>
    </row>
    <row r="29" spans="1:8" s="9" customFormat="1" ht="14.25" customHeight="1">
      <c r="A29" s="23">
        <f t="shared" si="0"/>
        <v>27</v>
      </c>
      <c r="B29" s="13">
        <f t="shared" si="1"/>
        <v>100.19999999999999</v>
      </c>
      <c r="C29" s="1">
        <v>3.6</v>
      </c>
      <c r="D29" s="2"/>
      <c r="E29" s="30" t="s">
        <v>19</v>
      </c>
      <c r="F29" s="30"/>
      <c r="G29" s="32" t="s">
        <v>10</v>
      </c>
      <c r="H29" s="36" t="s">
        <v>87</v>
      </c>
    </row>
    <row r="30" spans="1:8" s="9" customFormat="1" ht="14.25">
      <c r="A30" s="23">
        <f t="shared" si="0"/>
        <v>28</v>
      </c>
      <c r="B30" s="13">
        <f t="shared" si="1"/>
        <v>101.1</v>
      </c>
      <c r="C30" s="1">
        <v>0.9</v>
      </c>
      <c r="D30" s="31"/>
      <c r="E30" s="30" t="s">
        <v>55</v>
      </c>
      <c r="F30" s="30"/>
      <c r="G30" s="32" t="s">
        <v>56</v>
      </c>
      <c r="H30" s="29"/>
    </row>
    <row r="31" spans="1:8" s="9" customFormat="1" ht="14.25">
      <c r="A31" s="23">
        <f t="shared" si="0"/>
        <v>29</v>
      </c>
      <c r="B31" s="13">
        <f t="shared" si="1"/>
        <v>102.3</v>
      </c>
      <c r="C31" s="1">
        <v>1.2</v>
      </c>
      <c r="D31" s="31"/>
      <c r="E31" s="30" t="s">
        <v>76</v>
      </c>
      <c r="F31" s="30"/>
      <c r="G31" s="32" t="s">
        <v>56</v>
      </c>
      <c r="H31" s="29" t="s">
        <v>89</v>
      </c>
    </row>
    <row r="32" spans="1:8" s="9" customFormat="1" ht="14.25">
      <c r="A32" s="23">
        <f t="shared" si="0"/>
        <v>30</v>
      </c>
      <c r="B32" s="13">
        <f t="shared" si="1"/>
        <v>113.5</v>
      </c>
      <c r="C32" s="1">
        <v>11.2</v>
      </c>
      <c r="D32" s="31"/>
      <c r="E32" s="30" t="s">
        <v>52</v>
      </c>
      <c r="F32" s="30"/>
      <c r="G32" s="32" t="s">
        <v>57</v>
      </c>
      <c r="H32" s="29"/>
    </row>
    <row r="33" spans="1:8" s="9" customFormat="1" ht="14.25">
      <c r="A33" s="23">
        <f t="shared" si="0"/>
        <v>31</v>
      </c>
      <c r="B33" s="13">
        <f t="shared" si="1"/>
        <v>114</v>
      </c>
      <c r="C33" s="1">
        <v>0.5</v>
      </c>
      <c r="D33" s="2"/>
      <c r="E33" s="30" t="s">
        <v>19</v>
      </c>
      <c r="F33" s="30"/>
      <c r="G33" s="32" t="s">
        <v>10</v>
      </c>
      <c r="H33" s="29" t="s">
        <v>126</v>
      </c>
    </row>
    <row r="34" spans="1:8" s="9" customFormat="1" ht="14.25">
      <c r="A34" s="23">
        <f t="shared" si="0"/>
        <v>32</v>
      </c>
      <c r="B34" s="13">
        <f t="shared" si="1"/>
        <v>121.1</v>
      </c>
      <c r="C34" s="1">
        <v>7.1</v>
      </c>
      <c r="D34" s="31" t="s">
        <v>90</v>
      </c>
      <c r="E34" s="30" t="s">
        <v>20</v>
      </c>
      <c r="F34" s="48" t="s">
        <v>137</v>
      </c>
      <c r="G34" s="32" t="s">
        <v>127</v>
      </c>
      <c r="H34" s="29" t="s">
        <v>91</v>
      </c>
    </row>
    <row r="35" spans="1:8" s="9" customFormat="1" ht="14.25">
      <c r="A35" s="23">
        <f t="shared" si="0"/>
        <v>33</v>
      </c>
      <c r="B35" s="13">
        <f t="shared" si="1"/>
        <v>127.5</v>
      </c>
      <c r="C35" s="1">
        <v>6.4</v>
      </c>
      <c r="D35" s="31"/>
      <c r="E35" s="30" t="s">
        <v>63</v>
      </c>
      <c r="F35" s="30"/>
      <c r="G35" s="4" t="s">
        <v>58</v>
      </c>
      <c r="H35" s="29"/>
    </row>
    <row r="36" spans="1:8" s="9" customFormat="1" ht="14.25">
      <c r="A36" s="23">
        <f t="shared" si="0"/>
        <v>34</v>
      </c>
      <c r="B36" s="13">
        <f t="shared" si="1"/>
        <v>128.6</v>
      </c>
      <c r="C36" s="1">
        <v>1.1</v>
      </c>
      <c r="D36" s="31" t="s">
        <v>92</v>
      </c>
      <c r="E36" s="37" t="s">
        <v>14</v>
      </c>
      <c r="F36" s="37" t="s">
        <v>25</v>
      </c>
      <c r="G36" s="4" t="s">
        <v>28</v>
      </c>
      <c r="H36" s="38"/>
    </row>
    <row r="37" spans="1:8" s="9" customFormat="1" ht="30" customHeight="1">
      <c r="A37" s="21">
        <f t="shared" si="0"/>
        <v>35</v>
      </c>
      <c r="B37" s="11">
        <f t="shared" si="1"/>
        <v>132.1</v>
      </c>
      <c r="C37" s="5">
        <v>3.5</v>
      </c>
      <c r="D37" s="39" t="s">
        <v>93</v>
      </c>
      <c r="E37" s="12" t="s">
        <v>15</v>
      </c>
      <c r="F37" s="12"/>
      <c r="G37" s="33" t="s">
        <v>28</v>
      </c>
      <c r="H37" s="60" t="s">
        <v>140</v>
      </c>
    </row>
    <row r="38" spans="1:8" ht="14.25">
      <c r="A38" s="23">
        <f t="shared" si="0"/>
        <v>36</v>
      </c>
      <c r="B38" s="13">
        <f t="shared" si="1"/>
        <v>155.29999999999998</v>
      </c>
      <c r="C38" s="1">
        <v>23.2</v>
      </c>
      <c r="D38" s="31"/>
      <c r="E38" s="30" t="s">
        <v>17</v>
      </c>
      <c r="F38" s="30" t="s">
        <v>26</v>
      </c>
      <c r="G38" s="32" t="s">
        <v>128</v>
      </c>
      <c r="H38" s="29" t="s">
        <v>59</v>
      </c>
    </row>
    <row r="39" spans="1:8" s="9" customFormat="1" ht="14.25">
      <c r="A39" s="23">
        <f t="shared" si="0"/>
        <v>37</v>
      </c>
      <c r="B39" s="13">
        <f t="shared" si="1"/>
        <v>155.79999999999998</v>
      </c>
      <c r="C39" s="1">
        <v>0.5</v>
      </c>
      <c r="D39" s="31"/>
      <c r="E39" s="30" t="s">
        <v>60</v>
      </c>
      <c r="F39" s="30"/>
      <c r="G39" s="32" t="s">
        <v>61</v>
      </c>
      <c r="H39" s="29" t="s">
        <v>62</v>
      </c>
    </row>
    <row r="40" spans="1:8" s="9" customFormat="1" ht="14.25">
      <c r="A40" s="23">
        <f t="shared" si="0"/>
        <v>38</v>
      </c>
      <c r="B40" s="13">
        <f t="shared" si="1"/>
        <v>158.7</v>
      </c>
      <c r="C40" s="1">
        <v>2.9</v>
      </c>
      <c r="D40" s="31"/>
      <c r="E40" s="30" t="s">
        <v>64</v>
      </c>
      <c r="F40" s="30" t="s">
        <v>27</v>
      </c>
      <c r="G40" s="32" t="s">
        <v>65</v>
      </c>
      <c r="H40" s="29"/>
    </row>
    <row r="41" spans="1:8" s="9" customFormat="1" ht="30" customHeight="1">
      <c r="A41" s="21">
        <f t="shared" si="0"/>
        <v>39</v>
      </c>
      <c r="B41" s="11">
        <f t="shared" si="1"/>
        <v>162</v>
      </c>
      <c r="C41" s="5">
        <v>3.3</v>
      </c>
      <c r="D41" s="40" t="s">
        <v>94</v>
      </c>
      <c r="E41" s="12" t="s">
        <v>67</v>
      </c>
      <c r="F41" s="12" t="s">
        <v>24</v>
      </c>
      <c r="G41" s="7" t="s">
        <v>66</v>
      </c>
      <c r="H41" s="60" t="s">
        <v>139</v>
      </c>
    </row>
    <row r="42" spans="1:8" s="9" customFormat="1" ht="14.25">
      <c r="A42" s="23">
        <f t="shared" si="0"/>
        <v>40</v>
      </c>
      <c r="B42" s="13">
        <f t="shared" si="1"/>
        <v>165.3</v>
      </c>
      <c r="C42" s="1">
        <v>3.3</v>
      </c>
      <c r="D42" s="31"/>
      <c r="E42" s="30" t="s">
        <v>63</v>
      </c>
      <c r="F42" s="30"/>
      <c r="G42" s="32" t="s">
        <v>129</v>
      </c>
      <c r="H42" s="29"/>
    </row>
    <row r="43" spans="1:8" s="9" customFormat="1" ht="14.25">
      <c r="A43" s="23">
        <f t="shared" si="0"/>
        <v>41</v>
      </c>
      <c r="B43" s="13">
        <f t="shared" si="1"/>
        <v>166.60000000000002</v>
      </c>
      <c r="C43" s="1">
        <v>1.3</v>
      </c>
      <c r="D43" s="2"/>
      <c r="E43" s="30" t="s">
        <v>77</v>
      </c>
      <c r="F43" s="30" t="s">
        <v>24</v>
      </c>
      <c r="G43" s="4" t="s">
        <v>68</v>
      </c>
      <c r="H43" s="29" t="s">
        <v>95</v>
      </c>
    </row>
    <row r="44" spans="1:8" s="9" customFormat="1" ht="14.25">
      <c r="A44" s="23">
        <f t="shared" si="0"/>
        <v>42</v>
      </c>
      <c r="B44" s="13">
        <f t="shared" si="1"/>
        <v>173.20000000000002</v>
      </c>
      <c r="C44" s="1">
        <v>6.6</v>
      </c>
      <c r="D44" s="31"/>
      <c r="E44" s="30" t="s">
        <v>12</v>
      </c>
      <c r="F44" s="30" t="s">
        <v>22</v>
      </c>
      <c r="G44" s="32" t="s">
        <v>10</v>
      </c>
      <c r="H44" s="29" t="s">
        <v>69</v>
      </c>
    </row>
    <row r="45" spans="1:8" ht="14.25">
      <c r="A45" s="23">
        <f t="shared" si="0"/>
        <v>43</v>
      </c>
      <c r="B45" s="13">
        <f t="shared" si="1"/>
        <v>183.9</v>
      </c>
      <c r="C45" s="1">
        <v>10.7</v>
      </c>
      <c r="D45" s="31"/>
      <c r="E45" s="30" t="s">
        <v>102</v>
      </c>
      <c r="F45" s="30" t="s">
        <v>23</v>
      </c>
      <c r="G45" s="32" t="s">
        <v>10</v>
      </c>
      <c r="H45" s="29" t="s">
        <v>96</v>
      </c>
    </row>
    <row r="46" spans="1:8" s="9" customFormat="1" ht="14.25">
      <c r="A46" s="23">
        <f t="shared" si="0"/>
        <v>44</v>
      </c>
      <c r="B46" s="13">
        <f t="shared" si="1"/>
        <v>185.6</v>
      </c>
      <c r="C46" s="1">
        <v>1.7</v>
      </c>
      <c r="D46" s="31" t="s">
        <v>72</v>
      </c>
      <c r="E46" s="30" t="s">
        <v>70</v>
      </c>
      <c r="F46" s="30" t="s">
        <v>29</v>
      </c>
      <c r="G46" s="32" t="s">
        <v>71</v>
      </c>
      <c r="H46" s="45" t="s">
        <v>130</v>
      </c>
    </row>
    <row r="47" spans="1:8" s="9" customFormat="1" ht="14.25">
      <c r="A47" s="23">
        <f t="shared" si="0"/>
        <v>45</v>
      </c>
      <c r="B47" s="13">
        <f t="shared" si="1"/>
        <v>187.4</v>
      </c>
      <c r="C47" s="1">
        <v>1.8</v>
      </c>
      <c r="D47" s="31" t="s">
        <v>73</v>
      </c>
      <c r="E47" s="30" t="s">
        <v>30</v>
      </c>
      <c r="F47" s="30" t="s">
        <v>21</v>
      </c>
      <c r="G47" s="32" t="s">
        <v>74</v>
      </c>
      <c r="H47" s="45" t="s">
        <v>135</v>
      </c>
    </row>
    <row r="48" spans="1:8" s="9" customFormat="1" ht="14.25">
      <c r="A48" s="23">
        <f t="shared" si="0"/>
        <v>46</v>
      </c>
      <c r="B48" s="13">
        <f t="shared" si="1"/>
        <v>199.20000000000002</v>
      </c>
      <c r="C48" s="1">
        <v>11.8</v>
      </c>
      <c r="D48" s="31"/>
      <c r="E48" s="30" t="s">
        <v>99</v>
      </c>
      <c r="F48" s="30" t="s">
        <v>31</v>
      </c>
      <c r="G48" s="46" t="s">
        <v>10</v>
      </c>
      <c r="H48" s="47" t="s">
        <v>136</v>
      </c>
    </row>
    <row r="49" spans="1:8" s="9" customFormat="1" ht="14.25">
      <c r="A49" s="23">
        <f t="shared" si="0"/>
        <v>47</v>
      </c>
      <c r="B49" s="13">
        <f t="shared" si="1"/>
        <v>200.10000000000002</v>
      </c>
      <c r="C49" s="1">
        <v>0.9</v>
      </c>
      <c r="D49" s="31" t="s">
        <v>75</v>
      </c>
      <c r="E49" s="30" t="s">
        <v>19</v>
      </c>
      <c r="F49" s="30" t="s">
        <v>26</v>
      </c>
      <c r="G49" s="32" t="s">
        <v>10</v>
      </c>
      <c r="H49" s="29"/>
    </row>
    <row r="50" spans="1:8" s="9" customFormat="1" ht="14.25">
      <c r="A50" s="23">
        <f t="shared" si="0"/>
        <v>48</v>
      </c>
      <c r="B50" s="13">
        <f t="shared" si="1"/>
        <v>200.70000000000002</v>
      </c>
      <c r="C50" s="1">
        <v>0.6</v>
      </c>
      <c r="D50" s="31"/>
      <c r="E50" s="30" t="s">
        <v>17</v>
      </c>
      <c r="F50" s="37" t="s">
        <v>23</v>
      </c>
      <c r="G50" s="4" t="s">
        <v>34</v>
      </c>
      <c r="H50" s="38" t="s">
        <v>78</v>
      </c>
    </row>
    <row r="51" spans="1:8" s="9" customFormat="1" ht="14.25">
      <c r="A51" s="23">
        <f t="shared" si="0"/>
        <v>49</v>
      </c>
      <c r="B51" s="13">
        <f t="shared" si="1"/>
        <v>201.50000000000003</v>
      </c>
      <c r="C51" s="1">
        <v>0.8</v>
      </c>
      <c r="D51" s="31" t="s">
        <v>18</v>
      </c>
      <c r="E51" s="30" t="s">
        <v>76</v>
      </c>
      <c r="F51" s="37" t="s">
        <v>35</v>
      </c>
      <c r="G51" s="4" t="s">
        <v>79</v>
      </c>
      <c r="H51" s="26"/>
    </row>
    <row r="52" spans="1:8" ht="30" customHeight="1" thickBot="1">
      <c r="A52" s="52">
        <f t="shared" si="0"/>
        <v>50</v>
      </c>
      <c r="B52" s="53">
        <f t="shared" si="1"/>
        <v>202.60000000000002</v>
      </c>
      <c r="C52" s="54">
        <v>1.1</v>
      </c>
      <c r="D52" s="55" t="s">
        <v>80</v>
      </c>
      <c r="E52" s="56" t="s">
        <v>81</v>
      </c>
      <c r="F52" s="57"/>
      <c r="G52" s="58" t="s">
        <v>79</v>
      </c>
      <c r="H52" s="59" t="s">
        <v>118</v>
      </c>
    </row>
    <row r="53" spans="1:8" ht="13.5">
      <c r="A53" s="41"/>
      <c r="B53" s="41"/>
      <c r="C53" s="41"/>
      <c r="D53" s="41"/>
      <c r="E53" s="41"/>
      <c r="F53" s="41"/>
      <c r="G53" s="41"/>
      <c r="H53" s="42" t="s">
        <v>138</v>
      </c>
    </row>
  </sheetData>
  <sheetProtection/>
  <mergeCells count="1">
    <mergeCell ref="A1:H1"/>
  </mergeCells>
  <printOptions horizontalCentered="1"/>
  <pageMargins left="0" right="0" top="0.11811023622047245" bottom="0" header="0.11811023622047245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あさかわ</dc:creator>
  <cp:keywords/>
  <dc:description/>
  <cp:lastModifiedBy>Azio7</cp:lastModifiedBy>
  <cp:lastPrinted>2013-05-17T01:36:25Z</cp:lastPrinted>
  <dcterms:created xsi:type="dcterms:W3CDTF">2010-04-27T05:53:02Z</dcterms:created>
  <dcterms:modified xsi:type="dcterms:W3CDTF">2015-07-13T06:38:56Z</dcterms:modified>
  <cp:category/>
  <cp:version/>
  <cp:contentType/>
  <cp:contentStatus/>
</cp:coreProperties>
</file>