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5" yWindow="495" windowWidth="16020" windowHeight="12300" tabRatio="60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<sst xmlns="http://schemas.openxmlformats.org/spreadsheetml/2006/main" count="251" uniqueCount="185">
  <si>
    <t>No</t>
  </si>
  <si>
    <t>総距離</t>
  </si>
  <si>
    <t>区間</t>
  </si>
  <si>
    <t>通過点他</t>
  </si>
  <si>
    <t>進路</t>
  </si>
  <si>
    <t>信号</t>
  </si>
  <si>
    <t>路線</t>
  </si>
  <si>
    <t>備考</t>
  </si>
  <si>
    <t>－</t>
  </si>
  <si>
    <t>K173</t>
  </si>
  <si>
    <t>○</t>
  </si>
  <si>
    <t>市道</t>
  </si>
  <si>
    <t>Ｔ右</t>
  </si>
  <si>
    <t>セブンイレブン　水戸方面</t>
  </si>
  <si>
    <t>R355</t>
  </si>
  <si>
    <t xml:space="preserve">市道 </t>
  </si>
  <si>
    <t>Ｔ左</t>
  </si>
  <si>
    <t>┼左</t>
  </si>
  <si>
    <t>Y左</t>
  </si>
  <si>
    <t>┼直</t>
  </si>
  <si>
    <t>【祝町】</t>
  </si>
  <si>
    <t>市道</t>
  </si>
  <si>
    <t>【栄町T字路】</t>
  </si>
  <si>
    <t>ガスト側へ曲がる</t>
  </si>
  <si>
    <t>┼右</t>
  </si>
  <si>
    <t>├直</t>
  </si>
  <si>
    <t>【鮎川橋北】</t>
  </si>
  <si>
    <t>日立車検センター</t>
  </si>
  <si>
    <t>Y右</t>
  </si>
  <si>
    <t>若栗郵便局</t>
  </si>
  <si>
    <t>直</t>
  </si>
  <si>
    <t>道の駅奥久慈だいご</t>
  </si>
  <si>
    <t>R461</t>
  </si>
  <si>
    <t>【田町】</t>
  </si>
  <si>
    <t>【興野大橋東】</t>
  </si>
  <si>
    <t>興野大橋渡る</t>
  </si>
  <si>
    <t>【興野大橋西】</t>
  </si>
  <si>
    <t>【旭】</t>
  </si>
  <si>
    <t>Ｔ右</t>
  </si>
  <si>
    <t>新那珂川橋渡る</t>
  </si>
  <si>
    <t>鹿島香取神社を左折</t>
  </si>
  <si>
    <t>【加賀田】</t>
  </si>
  <si>
    <t>宍戸バイパス</t>
  </si>
  <si>
    <t>【下郷】</t>
  </si>
  <si>
    <t>岩間バイパス</t>
  </si>
  <si>
    <t>三浦屋</t>
  </si>
  <si>
    <t>国分町丁字路</t>
  </si>
  <si>
    <t>温泉販売所</t>
  </si>
  <si>
    <t>【マリンタワー南】</t>
  </si>
  <si>
    <t>大洗鳥居下</t>
  </si>
  <si>
    <t>途中からR6 多賀駅方面</t>
  </si>
  <si>
    <t>【茅根町】</t>
  </si>
  <si>
    <t>【河内小入口】</t>
  </si>
  <si>
    <t>K36横切る　グリーンふるさとライン</t>
  </si>
  <si>
    <t>大子方面</t>
  </si>
  <si>
    <t>広域農道　小山ダム</t>
  </si>
  <si>
    <t>水沼方面</t>
  </si>
  <si>
    <t>花園渓谷</t>
  </si>
  <si>
    <t>花園渓谷</t>
  </si>
  <si>
    <t>PC1ミニストップ日立鮎川店
【鮎川三差路】</t>
  </si>
  <si>
    <t>茶の里公園・大田原・那珂川方面</t>
  </si>
  <si>
    <t>【烏山大橋北】</t>
  </si>
  <si>
    <t>【新那珂川橋東】</t>
  </si>
  <si>
    <t>【神井】</t>
  </si>
  <si>
    <t>広域農道「はが野グリーンコリドール」</t>
  </si>
  <si>
    <t>並柳方面</t>
  </si>
  <si>
    <t>笠間・小豆</t>
  </si>
  <si>
    <t>PC2ファミリーマートタカシン矢祭店</t>
  </si>
  <si>
    <t>小山ダム方面</t>
  </si>
  <si>
    <t>小豆畑　水沼方面</t>
  </si>
  <si>
    <t>宝蔵寺看板　橋渡る</t>
  </si>
  <si>
    <t>山内方面</t>
  </si>
  <si>
    <t>矢祭方面</t>
  </si>
  <si>
    <r>
      <t>Start</t>
    </r>
    <r>
      <rPr>
        <sz val="11"/>
        <rFont val="ＭＳ Ｐゴシック"/>
        <family val="3"/>
      </rPr>
      <t>　大洗海岸県営駐車場</t>
    </r>
  </si>
  <si>
    <t>Ｔ右</t>
  </si>
  <si>
    <t>K108</t>
  </si>
  <si>
    <t>Ｔ左</t>
  </si>
  <si>
    <t>Ｔ右</t>
  </si>
  <si>
    <t>┼左</t>
  </si>
  <si>
    <t>○</t>
  </si>
  <si>
    <t>○</t>
  </si>
  <si>
    <t>R245</t>
  </si>
  <si>
    <t>┤左</t>
  </si>
  <si>
    <t>○</t>
  </si>
  <si>
    <t>R6</t>
  </si>
  <si>
    <t>┤左</t>
  </si>
  <si>
    <t>○</t>
  </si>
  <si>
    <t>K37</t>
  </si>
  <si>
    <t>Ｔ右</t>
  </si>
  <si>
    <t>Ｔ右</t>
  </si>
  <si>
    <t>○</t>
  </si>
  <si>
    <t>R349</t>
  </si>
  <si>
    <t>├右</t>
  </si>
  <si>
    <t>K60</t>
  </si>
  <si>
    <t>┤左</t>
  </si>
  <si>
    <t>グリーンふるさとライン</t>
  </si>
  <si>
    <t>├右</t>
  </si>
  <si>
    <t>K111</t>
  </si>
  <si>
    <t>K22</t>
  </si>
  <si>
    <t>Ｔ左</t>
  </si>
  <si>
    <t>K153</t>
  </si>
  <si>
    <t>Ｔ左</t>
  </si>
  <si>
    <t>K27</t>
  </si>
  <si>
    <t>Ｔ左</t>
  </si>
  <si>
    <t>R349</t>
  </si>
  <si>
    <t>Y左</t>
  </si>
  <si>
    <t>R349</t>
  </si>
  <si>
    <t>R118</t>
  </si>
  <si>
    <t>├右</t>
  </si>
  <si>
    <t>R461</t>
  </si>
  <si>
    <t>Y左</t>
  </si>
  <si>
    <t>R461</t>
  </si>
  <si>
    <t>Y左</t>
  </si>
  <si>
    <t>R461</t>
  </si>
  <si>
    <t>K27</t>
  </si>
  <si>
    <t>┼左</t>
  </si>
  <si>
    <t>R294</t>
  </si>
  <si>
    <t>○</t>
  </si>
  <si>
    <t>K12</t>
  </si>
  <si>
    <t>K12</t>
  </si>
  <si>
    <t>K171</t>
  </si>
  <si>
    <t>K171</t>
  </si>
  <si>
    <t>Ｔ左</t>
  </si>
  <si>
    <t>R123</t>
  </si>
  <si>
    <t>PC3ココストア茂木ましい店</t>
  </si>
  <si>
    <t>R123</t>
  </si>
  <si>
    <t>┤左</t>
  </si>
  <si>
    <t>┤左</t>
  </si>
  <si>
    <t>K1</t>
  </si>
  <si>
    <t>K311</t>
  </si>
  <si>
    <t>K42</t>
  </si>
  <si>
    <t>K109</t>
  </si>
  <si>
    <t>┼右</t>
  </si>
  <si>
    <t>R355</t>
  </si>
  <si>
    <t>R355</t>
  </si>
  <si>
    <t>Y左</t>
  </si>
  <si>
    <t>K140</t>
  </si>
  <si>
    <t>Ｔ右</t>
  </si>
  <si>
    <t>K118</t>
  </si>
  <si>
    <t>Ｔ右</t>
  </si>
  <si>
    <t>Ｔ右</t>
  </si>
  <si>
    <t>K106</t>
  </si>
  <si>
    <t>K2</t>
  </si>
  <si>
    <t>┼右</t>
  </si>
  <si>
    <t>○</t>
  </si>
  <si>
    <t>K173</t>
  </si>
  <si>
    <t>ゴール</t>
  </si>
  <si>
    <t>変形五差路</t>
  </si>
  <si>
    <t>7:00スタート7：55～9：33</t>
  </si>
  <si>
    <r>
      <t>7:00</t>
    </r>
    <r>
      <rPr>
        <sz val="11"/>
        <rFont val="ＭＳ Ｐゴシック"/>
        <family val="3"/>
      </rPr>
      <t>～ウェーブスタート　　（</t>
    </r>
    <r>
      <rPr>
        <sz val="11"/>
        <rFont val="Arial"/>
        <family val="2"/>
      </rPr>
      <t>7:30</t>
    </r>
    <r>
      <rPr>
        <sz val="11"/>
        <rFont val="ＭＳ Ｐゴシック"/>
        <family val="3"/>
      </rPr>
      <t>　受付終了）　</t>
    </r>
  </si>
  <si>
    <t>7:00スタート　13：02～20：40</t>
  </si>
  <si>
    <t>7:00スタート　14：40～5/11　00：08</t>
  </si>
  <si>
    <t>K6</t>
  </si>
  <si>
    <t>【湯の里大橋】</t>
  </si>
  <si>
    <t>途中からK52</t>
  </si>
  <si>
    <t>K52</t>
  </si>
  <si>
    <t>K338</t>
  </si>
  <si>
    <t>左側</t>
  </si>
  <si>
    <t>右側</t>
  </si>
  <si>
    <t>直進</t>
  </si>
  <si>
    <t>バイパス、陸橋越える</t>
  </si>
  <si>
    <t>Ｔ左</t>
  </si>
  <si>
    <t>【横町】</t>
  </si>
  <si>
    <t>├右</t>
  </si>
  <si>
    <t>【陣屋】</t>
  </si>
  <si>
    <t>┼左</t>
  </si>
  <si>
    <t>K8</t>
  </si>
  <si>
    <t>K50</t>
  </si>
  <si>
    <r>
      <t>C</t>
    </r>
    <r>
      <rPr>
        <sz val="11"/>
        <rFont val="ＭＳ Ｐゴシック"/>
        <family val="3"/>
      </rPr>
      <t>OCOストア</t>
    </r>
  </si>
  <si>
    <t>【来栖橋南】</t>
  </si>
  <si>
    <t>K50</t>
  </si>
  <si>
    <t>K115</t>
  </si>
  <si>
    <t>【旭村農協前】</t>
  </si>
  <si>
    <t>K114</t>
  </si>
  <si>
    <t>途中からK115</t>
  </si>
  <si>
    <t>途中からK118→K114</t>
  </si>
  <si>
    <t>R118</t>
  </si>
  <si>
    <t>橋渡らない、途中からK27</t>
  </si>
  <si>
    <r>
      <t>BRM718</t>
    </r>
    <r>
      <rPr>
        <sz val="14"/>
        <rFont val="ＭＳ ゴシック"/>
        <family val="3"/>
      </rPr>
      <t>千葉</t>
    </r>
    <r>
      <rPr>
        <sz val="14"/>
        <rFont val="Arial"/>
        <family val="2"/>
      </rPr>
      <t>300km</t>
    </r>
    <r>
      <rPr>
        <sz val="14"/>
        <rFont val="ＭＳ ゴシック"/>
        <family val="3"/>
      </rPr>
      <t>（大子・石岡）</t>
    </r>
  </si>
  <si>
    <t>途中からR355</t>
  </si>
  <si>
    <t>├右</t>
  </si>
  <si>
    <t>PC4ファミリーマート石岡国府店</t>
  </si>
  <si>
    <t>Audax Japan Chiba Ver.1.1(2015/07/13)</t>
  </si>
  <si>
    <t>7:00スタート　11：02～16：08</t>
  </si>
  <si>
    <t>7:00スタート　16：00～5/11　03：00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</si>
</sst>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);[Red]\(0\)"/>
    <numFmt numFmtId="178" formatCode="0.0_ "/>
    <numFmt numFmtId="179" formatCode="0.0_);[Red]\(0.0\)"/>
  </numFmts>
  <fonts count="25">
    <font>
      <sz val="11"/>
      <name val="ＭＳ Ｐゴシック"/>
      <family val="3"/>
    </font>
    <font>
      <sz val="10"/>
      <name val="Arial"/>
      <family val="2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52"/>
      <name val="ＭＳ Ｐゴシック"/>
      <family val="3"/>
    </font>
    <font>
      <sz val="12"/>
      <color indexed="62"/>
      <name val="ＭＳ Ｐゴシック"/>
      <family val="3"/>
    </font>
    <font>
      <b/>
      <sz val="12"/>
      <color indexed="63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14"/>
      <name val="ＭＳ Ｐゴシック"/>
      <family val="3"/>
    </font>
    <font>
      <sz val="12"/>
      <color indexed="60"/>
      <name val="ＭＳ Ｐゴシック"/>
      <family val="3"/>
    </font>
    <font>
      <sz val="12"/>
      <color indexed="17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2"/>
      <color indexed="52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10"/>
      <name val="ＭＳ Ｐゴシック"/>
      <family val="3"/>
    </font>
    <font>
      <sz val="14"/>
      <name val="Arial"/>
      <family val="2"/>
    </font>
    <font>
      <sz val="14"/>
      <name val="ＭＳ ゴシック"/>
      <family val="3"/>
    </font>
    <font>
      <sz val="11"/>
      <name val="Arial"/>
      <family val="2"/>
    </font>
    <font>
      <sz val="11"/>
      <name val="ＭＳ 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Protection="0">
      <alignment vertical="center"/>
    </xf>
    <xf numFmtId="0" fontId="2" fillId="3" borderId="0" applyNumberFormat="0" applyBorder="0" applyProtection="0">
      <alignment vertical="center"/>
    </xf>
    <xf numFmtId="0" fontId="2" fillId="4" borderId="0" applyNumberFormat="0" applyBorder="0" applyProtection="0">
      <alignment vertical="center"/>
    </xf>
    <xf numFmtId="0" fontId="2" fillId="2" borderId="0" applyNumberFormat="0" applyBorder="0" applyProtection="0">
      <alignment vertical="center"/>
    </xf>
    <xf numFmtId="0" fontId="2" fillId="5" borderId="0" applyNumberFormat="0" applyBorder="0" applyProtection="0">
      <alignment vertical="center"/>
    </xf>
    <xf numFmtId="0" fontId="2" fillId="3" borderId="0" applyNumberFormat="0" applyBorder="0" applyProtection="0">
      <alignment vertical="center"/>
    </xf>
    <xf numFmtId="0" fontId="2" fillId="6" borderId="0" applyNumberFormat="0" applyBorder="0" applyProtection="0">
      <alignment vertical="center"/>
    </xf>
    <xf numFmtId="0" fontId="2" fillId="7" borderId="0" applyNumberFormat="0" applyBorder="0" applyProtection="0">
      <alignment vertical="center"/>
    </xf>
    <xf numFmtId="0" fontId="2" fillId="8" borderId="0" applyNumberFormat="0" applyBorder="0" applyProtection="0">
      <alignment vertical="center"/>
    </xf>
    <xf numFmtId="0" fontId="2" fillId="6" borderId="0" applyNumberFormat="0" applyBorder="0" applyProtection="0">
      <alignment vertical="center"/>
    </xf>
    <xf numFmtId="0" fontId="2" fillId="9" borderId="0" applyNumberFormat="0" applyBorder="0" applyProtection="0">
      <alignment vertical="center"/>
    </xf>
    <xf numFmtId="0" fontId="2" fillId="3" borderId="0" applyNumberFormat="0" applyBorder="0" applyProtection="0">
      <alignment vertical="center"/>
    </xf>
    <xf numFmtId="0" fontId="3" fillId="10" borderId="0" applyNumberFormat="0" applyBorder="0" applyProtection="0">
      <alignment vertical="center"/>
    </xf>
    <xf numFmtId="0" fontId="3" fillId="7" borderId="0" applyNumberFormat="0" applyBorder="0" applyProtection="0">
      <alignment vertical="center"/>
    </xf>
    <xf numFmtId="0" fontId="3" fillId="8" borderId="0" applyNumberFormat="0" applyBorder="0" applyProtection="0">
      <alignment vertical="center"/>
    </xf>
    <xf numFmtId="0" fontId="3" fillId="6" borderId="0" applyNumberFormat="0" applyBorder="0" applyProtection="0">
      <alignment vertical="center"/>
    </xf>
    <xf numFmtId="0" fontId="3" fillId="10" borderId="0" applyNumberFormat="0" applyBorder="0" applyProtection="0">
      <alignment vertical="center"/>
    </xf>
    <xf numFmtId="0" fontId="3" fillId="3" borderId="0" applyNumberFormat="0" applyBorder="0" applyProtection="0">
      <alignment vertical="center"/>
    </xf>
    <xf numFmtId="0" fontId="3" fillId="10" borderId="0" applyNumberFormat="0" applyBorder="0" applyProtection="0">
      <alignment vertical="center"/>
    </xf>
    <xf numFmtId="0" fontId="3" fillId="11" borderId="0" applyNumberFormat="0" applyBorder="0" applyProtection="0">
      <alignment vertical="center"/>
    </xf>
    <xf numFmtId="0" fontId="3" fillId="11" borderId="0" applyNumberFormat="0" applyBorder="0" applyProtection="0">
      <alignment vertical="center"/>
    </xf>
    <xf numFmtId="0" fontId="3" fillId="12" borderId="0" applyNumberFormat="0" applyBorder="0" applyProtection="0">
      <alignment vertical="center"/>
    </xf>
    <xf numFmtId="0" fontId="3" fillId="10" borderId="0" applyNumberFormat="0" applyBorder="0" applyProtection="0">
      <alignment vertical="center"/>
    </xf>
    <xf numFmtId="0" fontId="3" fillId="13" borderId="0" applyNumberFormat="0" applyBorder="0" applyProtection="0">
      <alignment vertical="center"/>
    </xf>
    <xf numFmtId="0" fontId="4" fillId="0" borderId="0" applyNumberFormat="0" applyFill="0" applyBorder="0" applyProtection="0">
      <alignment vertical="center"/>
    </xf>
    <xf numFmtId="0" fontId="5" fillId="14" borderId="1" applyNumberFormat="0" applyProtection="0">
      <alignment vertical="center"/>
    </xf>
    <xf numFmtId="0" fontId="11" fillId="8" borderId="0" applyNumberFormat="0" applyBorder="0" applyProtection="0">
      <alignment vertical="center"/>
    </xf>
    <xf numFmtId="9" fontId="1" fillId="0" borderId="0" applyFill="0" applyBorder="0" applyAlignment="0" applyProtection="0"/>
    <xf numFmtId="0" fontId="0" fillId="4" borderId="2" applyNumberFormat="0" applyProtection="0">
      <alignment vertical="center"/>
    </xf>
    <xf numFmtId="0" fontId="6" fillId="0" borderId="3" applyNumberFormat="0" applyFill="0" applyProtection="0">
      <alignment vertical="center"/>
    </xf>
    <xf numFmtId="0" fontId="10" fillId="15" borderId="0" applyNumberFormat="0" applyBorder="0" applyProtection="0">
      <alignment vertical="center"/>
    </xf>
    <xf numFmtId="0" fontId="16" fillId="2" borderId="4" applyNumberFormat="0" applyProtection="0">
      <alignment vertical="center"/>
    </xf>
    <xf numFmtId="0" fontId="18" fillId="0" borderId="0" applyNumberFormat="0" applyFill="0" applyBorder="0" applyProtection="0">
      <alignment vertical="center"/>
    </xf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13" fillId="0" borderId="5" applyNumberFormat="0" applyFill="0" applyProtection="0">
      <alignment vertical="center"/>
    </xf>
    <xf numFmtId="0" fontId="14" fillId="0" borderId="6" applyNumberFormat="0" applyFill="0" applyProtection="0">
      <alignment vertical="center"/>
    </xf>
    <xf numFmtId="0" fontId="15" fillId="0" borderId="7" applyNumberFormat="0" applyFill="0" applyProtection="0">
      <alignment vertical="center"/>
    </xf>
    <xf numFmtId="0" fontId="15" fillId="0" borderId="0" applyNumberFormat="0" applyFill="0" applyBorder="0" applyProtection="0">
      <alignment vertical="center"/>
    </xf>
    <xf numFmtId="0" fontId="9" fillId="0" borderId="8" applyNumberFormat="0" applyFill="0" applyProtection="0">
      <alignment vertical="center"/>
    </xf>
    <xf numFmtId="0" fontId="8" fillId="2" borderId="9" applyNumberFormat="0" applyProtection="0">
      <alignment vertical="center"/>
    </xf>
    <xf numFmtId="0" fontId="17" fillId="0" borderId="0" applyNumberFormat="0" applyFill="0" applyBorder="0" applyProtection="0">
      <alignment vertical="center"/>
    </xf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7" fillId="3" borderId="4" applyNumberFormat="0" applyProtection="0">
      <alignment vertical="center"/>
    </xf>
    <xf numFmtId="0" fontId="12" fillId="16" borderId="0" applyNumberFormat="0" applyBorder="0" applyProtection="0">
      <alignment vertical="center"/>
    </xf>
  </cellStyleXfs>
  <cellXfs count="64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Border="1" applyAlignment="1">
      <alignment horizontal="right" vertical="center"/>
    </xf>
    <xf numFmtId="176" fontId="21" fillId="16" borderId="10" xfId="0" applyNumberFormat="1" applyFont="1" applyFill="1" applyBorder="1" applyAlignment="1">
      <alignment horizontal="right" vertical="center"/>
    </xf>
    <xf numFmtId="0" fontId="21" fillId="16" borderId="10" xfId="0" applyNumberFormat="1" applyFont="1" applyFill="1" applyBorder="1" applyAlignment="1">
      <alignment vertical="center"/>
    </xf>
    <xf numFmtId="0" fontId="21" fillId="16" borderId="10" xfId="0" applyFont="1" applyFill="1" applyBorder="1" applyAlignment="1">
      <alignment horizontal="center" vertical="center"/>
    </xf>
    <xf numFmtId="176" fontId="21" fillId="0" borderId="10" xfId="0" applyNumberFormat="1" applyFont="1" applyFill="1" applyBorder="1" applyAlignment="1">
      <alignment horizontal="right" vertical="center"/>
    </xf>
    <xf numFmtId="178" fontId="21" fillId="0" borderId="10" xfId="0" applyNumberFormat="1" applyFont="1" applyFill="1" applyBorder="1" applyAlignment="1">
      <alignment vertical="center"/>
    </xf>
    <xf numFmtId="0" fontId="21" fillId="0" borderId="10" xfId="0" applyFont="1" applyFill="1" applyBorder="1" applyAlignment="1">
      <alignment horizontal="center" vertical="center"/>
    </xf>
    <xf numFmtId="0" fontId="21" fillId="14" borderId="11" xfId="0" applyNumberFormat="1" applyFont="1" applyFill="1" applyBorder="1" applyAlignment="1">
      <alignment horizontal="right" vertical="center"/>
    </xf>
    <xf numFmtId="176" fontId="22" fillId="14" borderId="12" xfId="0" applyNumberFormat="1" applyFont="1" applyFill="1" applyBorder="1" applyAlignment="1">
      <alignment horizontal="center" vertical="center"/>
    </xf>
    <xf numFmtId="0" fontId="22" fillId="14" borderId="12" xfId="0" applyFont="1" applyFill="1" applyBorder="1" applyAlignment="1">
      <alignment horizontal="center" vertical="center"/>
    </xf>
    <xf numFmtId="0" fontId="22" fillId="14" borderId="12" xfId="0" applyNumberFormat="1" applyFont="1" applyFill="1" applyBorder="1" applyAlignment="1">
      <alignment horizontal="center" vertical="center"/>
    </xf>
    <xf numFmtId="0" fontId="22" fillId="14" borderId="13" xfId="0" applyFont="1" applyFill="1" applyBorder="1" applyAlignment="1">
      <alignment horizontal="center" vertical="center"/>
    </xf>
    <xf numFmtId="177" fontId="21" fillId="16" borderId="14" xfId="0" applyNumberFormat="1" applyFont="1" applyFill="1" applyBorder="1" applyAlignment="1">
      <alignment horizontal="right" vertical="center"/>
    </xf>
    <xf numFmtId="0" fontId="21" fillId="16" borderId="15" xfId="0" applyFont="1" applyFill="1" applyBorder="1" applyAlignment="1">
      <alignment vertical="center"/>
    </xf>
    <xf numFmtId="177" fontId="21" fillId="0" borderId="14" xfId="0" applyNumberFormat="1" applyFont="1" applyFill="1" applyBorder="1" applyAlignment="1">
      <alignment horizontal="right" vertical="center"/>
    </xf>
    <xf numFmtId="177" fontId="21" fillId="17" borderId="14" xfId="0" applyNumberFormat="1" applyFont="1" applyFill="1" applyBorder="1" applyAlignment="1">
      <alignment horizontal="right" vertical="center"/>
    </xf>
    <xf numFmtId="178" fontId="21" fillId="17" borderId="10" xfId="0" applyNumberFormat="1" applyFont="1" applyFill="1" applyBorder="1" applyAlignment="1">
      <alignment vertical="center"/>
    </xf>
    <xf numFmtId="176" fontId="21" fillId="17" borderId="10" xfId="0" applyNumberFormat="1" applyFont="1" applyFill="1" applyBorder="1" applyAlignment="1">
      <alignment horizontal="right" vertical="center"/>
    </xf>
    <xf numFmtId="178" fontId="21" fillId="0" borderId="16" xfId="0" applyNumberFormat="1" applyFont="1" applyFill="1" applyBorder="1" applyAlignment="1">
      <alignment vertical="center"/>
    </xf>
    <xf numFmtId="0" fontId="0" fillId="16" borderId="10" xfId="0" applyFont="1" applyFill="1" applyBorder="1" applyAlignment="1">
      <alignment horizontal="center" vertical="center"/>
    </xf>
    <xf numFmtId="176" fontId="0" fillId="16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vertical="center"/>
    </xf>
    <xf numFmtId="176" fontId="0" fillId="0" borderId="10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17" borderId="10" xfId="0" applyNumberFormat="1" applyFont="1" applyFill="1" applyBorder="1" applyAlignment="1">
      <alignment vertical="center" wrapText="1"/>
    </xf>
    <xf numFmtId="176" fontId="0" fillId="17" borderId="10" xfId="0" applyNumberFormat="1" applyFont="1" applyFill="1" applyBorder="1" applyAlignment="1">
      <alignment horizontal="center" vertical="center"/>
    </xf>
    <xf numFmtId="0" fontId="0" fillId="17" borderId="10" xfId="0" applyFont="1" applyFill="1" applyBorder="1" applyAlignment="1">
      <alignment horizontal="center" vertical="center"/>
    </xf>
    <xf numFmtId="0" fontId="0" fillId="17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 wrapText="1"/>
    </xf>
    <xf numFmtId="176" fontId="0" fillId="0" borderId="16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178" fontId="0" fillId="0" borderId="10" xfId="0" applyNumberFormat="1" applyFont="1" applyFill="1" applyBorder="1" applyAlignment="1">
      <alignment vertical="center"/>
    </xf>
    <xf numFmtId="0" fontId="0" fillId="17" borderId="10" xfId="0" applyNumberFormat="1" applyFont="1" applyFill="1" applyBorder="1" applyAlignment="1">
      <alignment vertical="center"/>
    </xf>
    <xf numFmtId="176" fontId="0" fillId="0" borderId="10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6" fontId="0" fillId="17" borderId="10" xfId="0" applyNumberFormat="1" applyFont="1" applyFill="1" applyBorder="1" applyAlignment="1">
      <alignment horizontal="center" vertical="center" wrapText="1"/>
    </xf>
    <xf numFmtId="0" fontId="0" fillId="17" borderId="15" xfId="0" applyFont="1" applyFill="1" applyBorder="1" applyAlignment="1">
      <alignment vertical="center"/>
    </xf>
    <xf numFmtId="177" fontId="21" fillId="17" borderId="18" xfId="0" applyNumberFormat="1" applyFont="1" applyFill="1" applyBorder="1" applyAlignment="1">
      <alignment horizontal="right" vertical="center"/>
    </xf>
    <xf numFmtId="178" fontId="21" fillId="17" borderId="19" xfId="0" applyNumberFormat="1" applyFont="1" applyFill="1" applyBorder="1" applyAlignment="1">
      <alignment vertical="center"/>
    </xf>
    <xf numFmtId="0" fontId="0" fillId="17" borderId="19" xfId="0" applyNumberFormat="1" applyFont="1" applyFill="1" applyBorder="1" applyAlignment="1">
      <alignment vertical="center"/>
    </xf>
    <xf numFmtId="176" fontId="0" fillId="17" borderId="19" xfId="0" applyNumberFormat="1" applyFont="1" applyFill="1" applyBorder="1" applyAlignment="1">
      <alignment horizontal="center" vertical="center" wrapText="1"/>
    </xf>
    <xf numFmtId="0" fontId="21" fillId="17" borderId="19" xfId="0" applyFont="1" applyFill="1" applyBorder="1" applyAlignment="1">
      <alignment horizontal="center" vertical="center"/>
    </xf>
    <xf numFmtId="0" fontId="0" fillId="17" borderId="2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4" fillId="0" borderId="10" xfId="0" applyFont="1" applyFill="1" applyBorder="1" applyAlignment="1">
      <alignment horizontal="center" vertical="center"/>
    </xf>
    <xf numFmtId="176" fontId="24" fillId="17" borderId="19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21" fillId="0" borderId="10" xfId="0" applyFont="1" applyFill="1" applyBorder="1" applyAlignment="1">
      <alignment horizontal="center" vertical="center"/>
    </xf>
    <xf numFmtId="176" fontId="0" fillId="17" borderId="10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 wrapText="1"/>
    </xf>
    <xf numFmtId="176" fontId="0" fillId="0" borderId="10" xfId="0" applyNumberFormat="1" applyFont="1" applyFill="1" applyBorder="1" applyAlignment="1">
      <alignment horizontal="center" vertical="center"/>
    </xf>
    <xf numFmtId="178" fontId="21" fillId="0" borderId="10" xfId="0" applyNumberFormat="1" applyFont="1" applyFill="1" applyBorder="1" applyAlignment="1">
      <alignment vertical="center"/>
    </xf>
    <xf numFmtId="176" fontId="21" fillId="17" borderId="19" xfId="0" applyNumberFormat="1" applyFont="1" applyFill="1" applyBorder="1" applyAlignment="1">
      <alignment horizontal="right" vertical="center"/>
    </xf>
    <xf numFmtId="176" fontId="24" fillId="18" borderId="10" xfId="0" applyNumberFormat="1" applyFont="1" applyFill="1" applyBorder="1" applyAlignment="1">
      <alignment horizontal="center" vertical="center"/>
    </xf>
    <xf numFmtId="176" fontId="19" fillId="0" borderId="0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20884"/>
      <rgbColor rgb="0000FFFF"/>
      <rgbColor rgb="00800000"/>
      <rgbColor rgb="00006411"/>
      <rgbColor rgb="00000080"/>
      <rgbColor rgb="0090713A"/>
      <rgbColor rgb="00800080"/>
      <rgbColor rgb="00008080"/>
      <rgbColor rgb="00C0C0C0"/>
      <rgbColor rgb="00808080"/>
      <rgbColor rgb="009999FF"/>
      <rgbColor rgb="00FF3333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1"/>
  <sheetViews>
    <sheetView tabSelected="1" zoomScalePageLayoutView="0" workbookViewId="0" topLeftCell="A1">
      <selection activeCell="H10" sqref="H10"/>
    </sheetView>
  </sheetViews>
  <sheetFormatPr defaultColWidth="8.875" defaultRowHeight="13.5"/>
  <cols>
    <col min="1" max="1" width="3.625" style="0" customWidth="1"/>
    <col min="2" max="2" width="6.375" style="0" customWidth="1"/>
    <col min="3" max="3" width="5.375" style="0" customWidth="1"/>
    <col min="4" max="4" width="34.625" style="0" customWidth="1"/>
    <col min="5" max="5" width="5.625" style="0" customWidth="1"/>
    <col min="6" max="6" width="3.50390625" style="0" customWidth="1"/>
    <col min="7" max="7" width="6.625" style="0" customWidth="1"/>
    <col min="8" max="8" width="45.875" style="0" customWidth="1"/>
  </cols>
  <sheetData>
    <row r="1" spans="1:8" ht="18.75" thickBot="1">
      <c r="A1" s="63" t="s">
        <v>178</v>
      </c>
      <c r="B1" s="63"/>
      <c r="C1" s="63"/>
      <c r="D1" s="63"/>
      <c r="E1" s="63"/>
      <c r="F1" s="63"/>
      <c r="G1" s="63"/>
      <c r="H1" s="63"/>
    </row>
    <row r="2" spans="1:8" ht="14.25">
      <c r="A2" s="10" t="s">
        <v>0</v>
      </c>
      <c r="B2" s="11" t="s">
        <v>1</v>
      </c>
      <c r="C2" s="12" t="s">
        <v>2</v>
      </c>
      <c r="D2" s="13" t="s">
        <v>3</v>
      </c>
      <c r="E2" s="11" t="s">
        <v>4</v>
      </c>
      <c r="F2" s="11" t="s">
        <v>5</v>
      </c>
      <c r="G2" s="12" t="s">
        <v>6</v>
      </c>
      <c r="H2" s="14" t="s">
        <v>7</v>
      </c>
    </row>
    <row r="3" spans="1:8" ht="28.5" customHeight="1">
      <c r="A3" s="15">
        <f>ROW()-ROW($A$2)</f>
        <v>1</v>
      </c>
      <c r="B3" s="4">
        <v>0</v>
      </c>
      <c r="C3" s="22" t="s">
        <v>8</v>
      </c>
      <c r="D3" s="5" t="s">
        <v>73</v>
      </c>
      <c r="E3" s="23"/>
      <c r="F3" s="23" t="s">
        <v>8</v>
      </c>
      <c r="G3" s="6" t="s">
        <v>9</v>
      </c>
      <c r="H3" s="16" t="s">
        <v>149</v>
      </c>
    </row>
    <row r="4" spans="1:8" s="1" customFormat="1" ht="14.25">
      <c r="A4" s="17">
        <f aca="true" t="shared" si="0" ref="A4:A70">ROW()-ROW($A$2)</f>
        <v>2</v>
      </c>
      <c r="B4" s="7">
        <f>B3+C4</f>
        <v>0.8</v>
      </c>
      <c r="C4" s="8">
        <v>0.8</v>
      </c>
      <c r="D4" s="24" t="s">
        <v>20</v>
      </c>
      <c r="E4" s="25" t="s">
        <v>74</v>
      </c>
      <c r="F4" s="25" t="s">
        <v>10</v>
      </c>
      <c r="G4" s="9" t="s">
        <v>75</v>
      </c>
      <c r="H4" s="26"/>
    </row>
    <row r="5" spans="1:8" s="1" customFormat="1" ht="14.25">
      <c r="A5" s="17">
        <f t="shared" si="0"/>
        <v>3</v>
      </c>
      <c r="B5" s="7">
        <f aca="true" t="shared" si="1" ref="B5:B68">B4+C5</f>
        <v>1.6</v>
      </c>
      <c r="C5" s="8">
        <v>0.8</v>
      </c>
      <c r="D5" s="24"/>
      <c r="E5" s="25" t="s">
        <v>76</v>
      </c>
      <c r="F5" s="25" t="s">
        <v>10</v>
      </c>
      <c r="G5" s="27" t="s">
        <v>21</v>
      </c>
      <c r="H5" s="26"/>
    </row>
    <row r="6" spans="1:9" s="1" customFormat="1" ht="14.25">
      <c r="A6" s="17">
        <f t="shared" si="0"/>
        <v>4</v>
      </c>
      <c r="B6" s="7">
        <f t="shared" si="1"/>
        <v>2.1</v>
      </c>
      <c r="C6" s="8">
        <v>0.5</v>
      </c>
      <c r="D6" s="24" t="s">
        <v>22</v>
      </c>
      <c r="E6" s="25" t="s">
        <v>77</v>
      </c>
      <c r="F6" s="25" t="s">
        <v>10</v>
      </c>
      <c r="G6" s="27" t="s">
        <v>21</v>
      </c>
      <c r="H6" s="26"/>
      <c r="I6" s="2"/>
    </row>
    <row r="7" spans="1:8" s="1" customFormat="1" ht="14.25">
      <c r="A7" s="17">
        <f t="shared" si="0"/>
        <v>5</v>
      </c>
      <c r="B7" s="7">
        <f t="shared" si="1"/>
        <v>3</v>
      </c>
      <c r="C7" s="8">
        <v>0.9</v>
      </c>
      <c r="D7" s="24"/>
      <c r="E7" s="25" t="s">
        <v>78</v>
      </c>
      <c r="F7" s="25" t="s">
        <v>79</v>
      </c>
      <c r="G7" s="50" t="s">
        <v>152</v>
      </c>
      <c r="H7" s="26" t="s">
        <v>23</v>
      </c>
    </row>
    <row r="8" spans="1:8" s="1" customFormat="1" ht="14.25">
      <c r="A8" s="17">
        <f t="shared" si="0"/>
        <v>6</v>
      </c>
      <c r="B8" s="7">
        <f t="shared" si="1"/>
        <v>3.5</v>
      </c>
      <c r="C8" s="8">
        <v>0.5</v>
      </c>
      <c r="D8" s="24"/>
      <c r="E8" s="25" t="s">
        <v>24</v>
      </c>
      <c r="F8" s="25" t="s">
        <v>80</v>
      </c>
      <c r="G8" s="9" t="s">
        <v>81</v>
      </c>
      <c r="H8" s="26"/>
    </row>
    <row r="9" spans="1:8" s="1" customFormat="1" ht="14.25">
      <c r="A9" s="17">
        <f t="shared" si="0"/>
        <v>7</v>
      </c>
      <c r="B9" s="7">
        <f t="shared" si="1"/>
        <v>28.5</v>
      </c>
      <c r="C9" s="8">
        <v>25</v>
      </c>
      <c r="D9" s="24"/>
      <c r="E9" s="25" t="s">
        <v>82</v>
      </c>
      <c r="F9" s="25" t="s">
        <v>80</v>
      </c>
      <c r="G9" s="27" t="s">
        <v>21</v>
      </c>
      <c r="H9" s="26" t="s">
        <v>50</v>
      </c>
    </row>
    <row r="10" spans="1:8" s="1" customFormat="1" ht="27">
      <c r="A10" s="18">
        <f t="shared" si="0"/>
        <v>8</v>
      </c>
      <c r="B10" s="20">
        <f t="shared" si="1"/>
        <v>30.5</v>
      </c>
      <c r="C10" s="19">
        <v>2</v>
      </c>
      <c r="D10" s="28" t="s">
        <v>59</v>
      </c>
      <c r="E10" s="29" t="s">
        <v>25</v>
      </c>
      <c r="F10" s="29" t="s">
        <v>83</v>
      </c>
      <c r="G10" s="30" t="s">
        <v>84</v>
      </c>
      <c r="H10" s="31" t="s">
        <v>148</v>
      </c>
    </row>
    <row r="11" spans="1:8" s="1" customFormat="1" ht="14.25">
      <c r="A11" s="17">
        <f t="shared" si="0"/>
        <v>9</v>
      </c>
      <c r="B11" s="7">
        <f t="shared" si="1"/>
        <v>30.9</v>
      </c>
      <c r="C11" s="8">
        <v>0.4</v>
      </c>
      <c r="D11" s="24" t="s">
        <v>26</v>
      </c>
      <c r="E11" s="25" t="s">
        <v>85</v>
      </c>
      <c r="F11" s="25" t="s">
        <v>86</v>
      </c>
      <c r="G11" s="27" t="s">
        <v>87</v>
      </c>
      <c r="H11" s="26" t="s">
        <v>13</v>
      </c>
    </row>
    <row r="12" spans="1:8" s="1" customFormat="1" ht="14.25" customHeight="1">
      <c r="A12" s="17">
        <f t="shared" si="0"/>
        <v>10</v>
      </c>
      <c r="B12" s="7">
        <f t="shared" si="1"/>
        <v>32.199999999999996</v>
      </c>
      <c r="C12" s="8">
        <v>1.3</v>
      </c>
      <c r="D12" s="24"/>
      <c r="E12" s="25" t="s">
        <v>88</v>
      </c>
      <c r="F12" s="25" t="s">
        <v>86</v>
      </c>
      <c r="G12" s="9" t="s">
        <v>87</v>
      </c>
      <c r="H12" s="32" t="s">
        <v>27</v>
      </c>
    </row>
    <row r="13" spans="1:8" s="1" customFormat="1" ht="14.25">
      <c r="A13" s="17">
        <f t="shared" si="0"/>
        <v>11</v>
      </c>
      <c r="B13" s="7">
        <f t="shared" si="1"/>
        <v>43.3</v>
      </c>
      <c r="C13" s="8">
        <v>11.1</v>
      </c>
      <c r="D13" s="24" t="s">
        <v>51</v>
      </c>
      <c r="E13" s="25" t="s">
        <v>89</v>
      </c>
      <c r="F13" s="25" t="s">
        <v>90</v>
      </c>
      <c r="G13" s="27" t="s">
        <v>91</v>
      </c>
      <c r="H13" s="26"/>
    </row>
    <row r="14" spans="1:8" s="1" customFormat="1" ht="14.25">
      <c r="A14" s="17">
        <f t="shared" si="0"/>
        <v>12</v>
      </c>
      <c r="B14" s="7">
        <f t="shared" si="1"/>
        <v>47.099999999999994</v>
      </c>
      <c r="C14" s="8">
        <v>3.8</v>
      </c>
      <c r="D14" s="24" t="s">
        <v>52</v>
      </c>
      <c r="E14" s="25" t="s">
        <v>92</v>
      </c>
      <c r="F14" s="25" t="s">
        <v>90</v>
      </c>
      <c r="G14" s="27" t="s">
        <v>21</v>
      </c>
      <c r="H14" s="26"/>
    </row>
    <row r="15" spans="1:8" s="1" customFormat="1" ht="14.25">
      <c r="A15" s="17">
        <f t="shared" si="0"/>
        <v>13</v>
      </c>
      <c r="B15" s="7">
        <f t="shared" si="1"/>
        <v>53.49999999999999</v>
      </c>
      <c r="C15" s="8">
        <v>6.4</v>
      </c>
      <c r="D15" s="24"/>
      <c r="E15" s="25" t="s">
        <v>19</v>
      </c>
      <c r="F15" s="25"/>
      <c r="G15" s="27" t="s">
        <v>21</v>
      </c>
      <c r="H15" s="26" t="s">
        <v>53</v>
      </c>
    </row>
    <row r="16" spans="1:8" s="1" customFormat="1" ht="14.25">
      <c r="A16" s="17">
        <f t="shared" si="0"/>
        <v>14</v>
      </c>
      <c r="B16" s="7">
        <f t="shared" si="1"/>
        <v>59.99999999999999</v>
      </c>
      <c r="C16" s="8">
        <v>6.5</v>
      </c>
      <c r="D16" s="24"/>
      <c r="E16" s="25" t="s">
        <v>12</v>
      </c>
      <c r="F16" s="25"/>
      <c r="G16" s="9" t="s">
        <v>93</v>
      </c>
      <c r="H16" s="26"/>
    </row>
    <row r="17" spans="1:8" s="1" customFormat="1" ht="14.25">
      <c r="A17" s="17">
        <f t="shared" si="0"/>
        <v>15</v>
      </c>
      <c r="B17" s="7">
        <f t="shared" si="1"/>
        <v>60.29999999999999</v>
      </c>
      <c r="C17" s="8">
        <v>0.3</v>
      </c>
      <c r="D17" s="24"/>
      <c r="E17" s="25" t="s">
        <v>94</v>
      </c>
      <c r="F17" s="25"/>
      <c r="G17" s="27" t="s">
        <v>11</v>
      </c>
      <c r="H17" s="32" t="s">
        <v>95</v>
      </c>
    </row>
    <row r="18" spans="1:9" s="1" customFormat="1" ht="15" customHeight="1">
      <c r="A18" s="17">
        <f t="shared" si="0"/>
        <v>16</v>
      </c>
      <c r="B18" s="7">
        <f t="shared" si="1"/>
        <v>66.29999999999998</v>
      </c>
      <c r="C18" s="8">
        <v>6</v>
      </c>
      <c r="D18" s="24" t="s">
        <v>147</v>
      </c>
      <c r="E18" s="25" t="s">
        <v>18</v>
      </c>
      <c r="F18" s="25"/>
      <c r="G18" s="27" t="s">
        <v>32</v>
      </c>
      <c r="H18" s="32" t="s">
        <v>54</v>
      </c>
      <c r="I18" s="2"/>
    </row>
    <row r="19" spans="1:8" s="1" customFormat="1" ht="15" customHeight="1">
      <c r="A19" s="17">
        <f t="shared" si="0"/>
        <v>17</v>
      </c>
      <c r="B19" s="7">
        <f t="shared" si="1"/>
        <v>68.29999999999998</v>
      </c>
      <c r="C19" s="8">
        <v>2</v>
      </c>
      <c r="D19" s="24"/>
      <c r="E19" s="25" t="s">
        <v>96</v>
      </c>
      <c r="F19" s="25"/>
      <c r="G19" s="27" t="s">
        <v>15</v>
      </c>
      <c r="H19" s="26" t="s">
        <v>55</v>
      </c>
    </row>
    <row r="20" spans="1:8" s="1" customFormat="1" ht="14.25">
      <c r="A20" s="17">
        <f t="shared" si="0"/>
        <v>18</v>
      </c>
      <c r="B20" s="7">
        <f t="shared" si="1"/>
        <v>74.59999999999998</v>
      </c>
      <c r="C20" s="8">
        <v>6.3</v>
      </c>
      <c r="D20" s="24"/>
      <c r="E20" s="25" t="s">
        <v>16</v>
      </c>
      <c r="F20" s="25"/>
      <c r="G20" s="27" t="s">
        <v>97</v>
      </c>
      <c r="H20" s="26" t="s">
        <v>29</v>
      </c>
    </row>
    <row r="21" spans="1:8" s="1" customFormat="1" ht="14.25">
      <c r="A21" s="17">
        <f t="shared" si="0"/>
        <v>19</v>
      </c>
      <c r="B21" s="7">
        <f t="shared" si="1"/>
        <v>79.49999999999999</v>
      </c>
      <c r="C21" s="21">
        <v>4.9</v>
      </c>
      <c r="D21" s="49"/>
      <c r="E21" s="33" t="s">
        <v>24</v>
      </c>
      <c r="F21" s="49"/>
      <c r="G21" s="34" t="s">
        <v>98</v>
      </c>
      <c r="H21" s="35" t="s">
        <v>68</v>
      </c>
    </row>
    <row r="22" spans="1:8" s="1" customFormat="1" ht="15.75" customHeight="1">
      <c r="A22" s="17">
        <f t="shared" si="0"/>
        <v>20</v>
      </c>
      <c r="B22" s="7">
        <f t="shared" si="1"/>
        <v>85.39999999999999</v>
      </c>
      <c r="C22" s="8">
        <v>5.9</v>
      </c>
      <c r="D22" s="24"/>
      <c r="E22" s="25" t="s">
        <v>17</v>
      </c>
      <c r="F22" s="25"/>
      <c r="G22" s="27" t="s">
        <v>21</v>
      </c>
      <c r="H22" s="32" t="s">
        <v>69</v>
      </c>
    </row>
    <row r="23" spans="1:9" s="1" customFormat="1" ht="14.25" customHeight="1">
      <c r="A23" s="17">
        <f t="shared" si="0"/>
        <v>21</v>
      </c>
      <c r="B23" s="7">
        <f t="shared" si="1"/>
        <v>94.89999999999999</v>
      </c>
      <c r="C23" s="8">
        <v>9.5</v>
      </c>
      <c r="D23" s="24"/>
      <c r="E23" s="25" t="s">
        <v>99</v>
      </c>
      <c r="F23" s="25"/>
      <c r="G23" s="27" t="s">
        <v>100</v>
      </c>
      <c r="H23" s="32" t="s">
        <v>56</v>
      </c>
      <c r="I23" s="2"/>
    </row>
    <row r="24" spans="1:9" s="1" customFormat="1" ht="14.25">
      <c r="A24" s="17">
        <f t="shared" si="0"/>
        <v>22</v>
      </c>
      <c r="B24" s="7">
        <f t="shared" si="1"/>
        <v>99.89999999999999</v>
      </c>
      <c r="C24" s="36">
        <v>5</v>
      </c>
      <c r="D24" s="24"/>
      <c r="E24" s="25" t="s">
        <v>101</v>
      </c>
      <c r="F24" s="25"/>
      <c r="G24" s="27" t="s">
        <v>102</v>
      </c>
      <c r="H24" s="26" t="s">
        <v>57</v>
      </c>
      <c r="I24" s="2"/>
    </row>
    <row r="25" spans="1:8" s="1" customFormat="1" ht="14.25">
      <c r="A25" s="17">
        <f t="shared" si="0"/>
        <v>23</v>
      </c>
      <c r="B25" s="7">
        <f t="shared" si="1"/>
        <v>102.19999999999999</v>
      </c>
      <c r="C25" s="8">
        <v>2.3</v>
      </c>
      <c r="D25" s="24"/>
      <c r="E25" s="25" t="s">
        <v>28</v>
      </c>
      <c r="F25" s="25"/>
      <c r="G25" s="27" t="s">
        <v>102</v>
      </c>
      <c r="H25" s="26" t="s">
        <v>58</v>
      </c>
    </row>
    <row r="26" spans="1:9" s="1" customFormat="1" ht="14.25">
      <c r="A26" s="17">
        <f t="shared" si="0"/>
        <v>24</v>
      </c>
      <c r="B26" s="7">
        <f t="shared" si="1"/>
        <v>118.19999999999999</v>
      </c>
      <c r="C26" s="8">
        <v>16</v>
      </c>
      <c r="D26" s="24"/>
      <c r="E26" s="25" t="s">
        <v>103</v>
      </c>
      <c r="F26" s="25"/>
      <c r="G26" s="27" t="s">
        <v>104</v>
      </c>
      <c r="H26" s="26"/>
      <c r="I26" s="2"/>
    </row>
    <row r="27" spans="1:8" s="1" customFormat="1" ht="14.25">
      <c r="A27" s="17">
        <f t="shared" si="0"/>
        <v>25</v>
      </c>
      <c r="B27" s="7">
        <f t="shared" si="1"/>
        <v>119.69999999999999</v>
      </c>
      <c r="C27" s="8">
        <v>1.5</v>
      </c>
      <c r="D27" s="24"/>
      <c r="E27" s="25" t="s">
        <v>85</v>
      </c>
      <c r="F27" s="25"/>
      <c r="G27" s="27" t="s">
        <v>104</v>
      </c>
      <c r="H27" s="26" t="s">
        <v>72</v>
      </c>
    </row>
    <row r="28" spans="1:8" s="1" customFormat="1" ht="14.25">
      <c r="A28" s="17">
        <f t="shared" si="0"/>
        <v>26</v>
      </c>
      <c r="B28" s="7">
        <f t="shared" si="1"/>
        <v>128.2</v>
      </c>
      <c r="C28" s="8">
        <v>8.5</v>
      </c>
      <c r="D28" s="24"/>
      <c r="E28" s="25" t="s">
        <v>105</v>
      </c>
      <c r="F28" s="25"/>
      <c r="G28" s="27" t="s">
        <v>106</v>
      </c>
      <c r="H28" s="26"/>
    </row>
    <row r="29" spans="1:8" s="1" customFormat="1" ht="14.25">
      <c r="A29" s="17">
        <f t="shared" si="0"/>
        <v>27</v>
      </c>
      <c r="B29" s="7">
        <f t="shared" si="1"/>
        <v>136.6</v>
      </c>
      <c r="C29" s="8">
        <v>8.4</v>
      </c>
      <c r="D29" s="24"/>
      <c r="E29" s="25" t="s">
        <v>16</v>
      </c>
      <c r="F29" s="25"/>
      <c r="G29" s="53" t="s">
        <v>176</v>
      </c>
      <c r="H29" s="26"/>
    </row>
    <row r="30" spans="1:9" s="1" customFormat="1" ht="28.5" customHeight="1">
      <c r="A30" s="18">
        <f t="shared" si="0"/>
        <v>28</v>
      </c>
      <c r="B30" s="20">
        <f t="shared" si="1"/>
        <v>136.7</v>
      </c>
      <c r="C30" s="19">
        <v>0.1</v>
      </c>
      <c r="D30" s="37" t="s">
        <v>67</v>
      </c>
      <c r="E30" s="29" t="s">
        <v>30</v>
      </c>
      <c r="F30" s="29"/>
      <c r="G30" s="30" t="s">
        <v>107</v>
      </c>
      <c r="H30" s="31" t="s">
        <v>183</v>
      </c>
      <c r="I30" s="2"/>
    </row>
    <row r="31" spans="1:9" s="1" customFormat="1" ht="14.25">
      <c r="A31" s="17">
        <f t="shared" si="0"/>
        <v>29</v>
      </c>
      <c r="B31" s="7">
        <f t="shared" si="1"/>
        <v>151.2</v>
      </c>
      <c r="C31" s="8">
        <v>14.5</v>
      </c>
      <c r="D31" s="54" t="s">
        <v>153</v>
      </c>
      <c r="E31" s="25" t="s">
        <v>108</v>
      </c>
      <c r="F31" s="62" t="s">
        <v>79</v>
      </c>
      <c r="G31" s="27" t="s">
        <v>109</v>
      </c>
      <c r="H31" s="26" t="s">
        <v>31</v>
      </c>
      <c r="I31" s="2"/>
    </row>
    <row r="32" spans="1:8" s="1" customFormat="1" ht="14.25">
      <c r="A32" s="17">
        <f t="shared" si="0"/>
        <v>30</v>
      </c>
      <c r="B32" s="7">
        <f t="shared" si="1"/>
        <v>152.6</v>
      </c>
      <c r="C32" s="8">
        <v>1.4</v>
      </c>
      <c r="D32" s="24"/>
      <c r="E32" s="25" t="s">
        <v>110</v>
      </c>
      <c r="F32" s="25"/>
      <c r="G32" s="27" t="s">
        <v>111</v>
      </c>
      <c r="H32" s="26" t="s">
        <v>60</v>
      </c>
    </row>
    <row r="33" spans="1:8" s="1" customFormat="1" ht="14.25">
      <c r="A33" s="17">
        <f t="shared" si="0"/>
        <v>31</v>
      </c>
      <c r="B33" s="7">
        <f t="shared" si="1"/>
        <v>160.6</v>
      </c>
      <c r="C33" s="8">
        <v>8</v>
      </c>
      <c r="D33" s="24"/>
      <c r="E33" s="25" t="s">
        <v>112</v>
      </c>
      <c r="F33" s="25"/>
      <c r="G33" s="27" t="s">
        <v>113</v>
      </c>
      <c r="H33" s="55" t="s">
        <v>154</v>
      </c>
    </row>
    <row r="34" spans="1:8" s="1" customFormat="1" ht="14.25">
      <c r="A34" s="17">
        <f t="shared" si="0"/>
        <v>32</v>
      </c>
      <c r="B34" s="7">
        <f t="shared" si="1"/>
        <v>168.79999999999998</v>
      </c>
      <c r="C34" s="8">
        <v>8.2</v>
      </c>
      <c r="D34" s="24"/>
      <c r="E34" s="25" t="s">
        <v>28</v>
      </c>
      <c r="F34" s="25"/>
      <c r="G34" s="53" t="s">
        <v>155</v>
      </c>
      <c r="H34" s="26" t="s">
        <v>177</v>
      </c>
    </row>
    <row r="35" spans="1:8" s="1" customFormat="1" ht="14.25" customHeight="1">
      <c r="A35" s="17">
        <f t="shared" si="0"/>
        <v>33</v>
      </c>
      <c r="B35" s="7">
        <f t="shared" si="1"/>
        <v>172.6</v>
      </c>
      <c r="C35" s="8">
        <v>3.8</v>
      </c>
      <c r="D35" s="24" t="s">
        <v>33</v>
      </c>
      <c r="E35" s="25" t="s">
        <v>19</v>
      </c>
      <c r="F35" s="25" t="s">
        <v>10</v>
      </c>
      <c r="G35" s="27" t="s">
        <v>114</v>
      </c>
      <c r="H35" s="26"/>
    </row>
    <row r="36" spans="1:8" s="1" customFormat="1" ht="16.5" customHeight="1">
      <c r="A36" s="17">
        <f t="shared" si="0"/>
        <v>34</v>
      </c>
      <c r="B36" s="7">
        <f t="shared" si="1"/>
        <v>181.4</v>
      </c>
      <c r="C36" s="8">
        <v>8.8</v>
      </c>
      <c r="D36" s="24" t="s">
        <v>34</v>
      </c>
      <c r="E36" s="25" t="s">
        <v>24</v>
      </c>
      <c r="F36" s="25" t="s">
        <v>80</v>
      </c>
      <c r="G36" s="27" t="s">
        <v>102</v>
      </c>
      <c r="H36" s="26" t="s">
        <v>35</v>
      </c>
    </row>
    <row r="37" spans="1:8" s="1" customFormat="1" ht="14.25">
      <c r="A37" s="17">
        <f t="shared" si="0"/>
        <v>35</v>
      </c>
      <c r="B37" s="7">
        <f t="shared" si="1"/>
        <v>181.9</v>
      </c>
      <c r="C37" s="8">
        <v>0.5</v>
      </c>
      <c r="D37" s="24" t="s">
        <v>36</v>
      </c>
      <c r="E37" s="25" t="s">
        <v>115</v>
      </c>
      <c r="F37" s="25" t="s">
        <v>10</v>
      </c>
      <c r="G37" s="27" t="s">
        <v>116</v>
      </c>
      <c r="H37" s="26"/>
    </row>
    <row r="38" spans="1:8" s="1" customFormat="1" ht="14.25">
      <c r="A38" s="17">
        <f t="shared" si="0"/>
        <v>36</v>
      </c>
      <c r="B38" s="7">
        <f t="shared" si="1"/>
        <v>183.1</v>
      </c>
      <c r="C38" s="8">
        <v>1.2</v>
      </c>
      <c r="D38" s="24" t="s">
        <v>37</v>
      </c>
      <c r="E38" s="25" t="s">
        <v>17</v>
      </c>
      <c r="F38" s="25" t="s">
        <v>117</v>
      </c>
      <c r="G38" s="27" t="s">
        <v>118</v>
      </c>
      <c r="H38" s="26"/>
    </row>
    <row r="39" spans="1:8" s="1" customFormat="1" ht="14.25">
      <c r="A39" s="17">
        <f t="shared" si="0"/>
        <v>37</v>
      </c>
      <c r="B39" s="7">
        <f t="shared" si="1"/>
        <v>183.7</v>
      </c>
      <c r="C39" s="8">
        <v>0.6</v>
      </c>
      <c r="D39" s="24" t="s">
        <v>61</v>
      </c>
      <c r="E39" s="25" t="s">
        <v>92</v>
      </c>
      <c r="F39" s="25" t="s">
        <v>90</v>
      </c>
      <c r="G39" s="27" t="s">
        <v>119</v>
      </c>
      <c r="H39" s="26"/>
    </row>
    <row r="40" spans="1:8" s="1" customFormat="1" ht="14.25">
      <c r="A40" s="17">
        <f t="shared" si="0"/>
        <v>38</v>
      </c>
      <c r="B40" s="7">
        <f t="shared" si="1"/>
        <v>185.2</v>
      </c>
      <c r="C40" s="8">
        <v>1.5</v>
      </c>
      <c r="D40" s="24"/>
      <c r="E40" s="25" t="s">
        <v>163</v>
      </c>
      <c r="F40" s="25"/>
      <c r="G40" s="27" t="s">
        <v>120</v>
      </c>
      <c r="H40" s="26" t="s">
        <v>70</v>
      </c>
    </row>
    <row r="41" spans="1:8" s="1" customFormat="1" ht="14.25">
      <c r="A41" s="17">
        <f t="shared" si="0"/>
        <v>39</v>
      </c>
      <c r="B41" s="7">
        <f t="shared" si="1"/>
        <v>191.1</v>
      </c>
      <c r="C41" s="8">
        <v>5.9</v>
      </c>
      <c r="D41" s="24"/>
      <c r="E41" s="25" t="s">
        <v>165</v>
      </c>
      <c r="F41" s="25"/>
      <c r="G41" s="27" t="s">
        <v>121</v>
      </c>
      <c r="H41" s="26" t="s">
        <v>71</v>
      </c>
    </row>
    <row r="42" spans="1:8" s="1" customFormat="1" ht="14.25">
      <c r="A42" s="17">
        <f t="shared" si="0"/>
        <v>40</v>
      </c>
      <c r="B42" s="7">
        <f t="shared" si="1"/>
        <v>199.1</v>
      </c>
      <c r="C42" s="8">
        <v>8</v>
      </c>
      <c r="D42" s="24"/>
      <c r="E42" s="25" t="s">
        <v>122</v>
      </c>
      <c r="F42" s="25"/>
      <c r="G42" s="56" t="s">
        <v>156</v>
      </c>
      <c r="H42" s="26"/>
    </row>
    <row r="43" spans="1:8" s="1" customFormat="1" ht="14.25">
      <c r="A43" s="17">
        <f t="shared" si="0"/>
        <v>41</v>
      </c>
      <c r="B43" s="7">
        <f t="shared" si="1"/>
        <v>199.2</v>
      </c>
      <c r="C43" s="8">
        <v>0.1</v>
      </c>
      <c r="D43" s="24" t="s">
        <v>62</v>
      </c>
      <c r="E43" s="25" t="s">
        <v>38</v>
      </c>
      <c r="F43" s="25" t="s">
        <v>10</v>
      </c>
      <c r="G43" s="27" t="s">
        <v>123</v>
      </c>
      <c r="H43" s="26" t="s">
        <v>39</v>
      </c>
    </row>
    <row r="44" spans="1:8" s="1" customFormat="1" ht="28.5" customHeight="1">
      <c r="A44" s="18">
        <f t="shared" si="0"/>
        <v>42</v>
      </c>
      <c r="B44" s="20">
        <f t="shared" si="1"/>
        <v>205.39999999999998</v>
      </c>
      <c r="C44" s="19">
        <v>6.2</v>
      </c>
      <c r="D44" s="37" t="s">
        <v>124</v>
      </c>
      <c r="E44" s="57" t="s">
        <v>157</v>
      </c>
      <c r="F44" s="29" t="s">
        <v>10</v>
      </c>
      <c r="G44" s="30" t="s">
        <v>125</v>
      </c>
      <c r="H44" s="31" t="s">
        <v>150</v>
      </c>
    </row>
    <row r="45" spans="1:8" s="1" customFormat="1" ht="14.25">
      <c r="A45" s="17">
        <f t="shared" si="0"/>
        <v>43</v>
      </c>
      <c r="B45" s="7">
        <f t="shared" si="1"/>
        <v>207.09999999999997</v>
      </c>
      <c r="C45" s="8">
        <v>1.7</v>
      </c>
      <c r="D45" s="24" t="s">
        <v>63</v>
      </c>
      <c r="E45" s="25" t="s">
        <v>126</v>
      </c>
      <c r="F45" s="25" t="s">
        <v>10</v>
      </c>
      <c r="G45" s="27" t="s">
        <v>21</v>
      </c>
      <c r="H45" s="26" t="s">
        <v>64</v>
      </c>
    </row>
    <row r="46" spans="1:8" s="1" customFormat="1" ht="14.25">
      <c r="A46" s="17">
        <f t="shared" si="0"/>
        <v>44</v>
      </c>
      <c r="B46" s="7">
        <f t="shared" si="1"/>
        <v>208.69999999999996</v>
      </c>
      <c r="C46" s="8">
        <v>1.6</v>
      </c>
      <c r="D46" s="24"/>
      <c r="E46" s="25" t="s">
        <v>127</v>
      </c>
      <c r="F46" s="25"/>
      <c r="G46" s="27" t="s">
        <v>21</v>
      </c>
      <c r="H46" s="26"/>
    </row>
    <row r="47" spans="1:8" s="1" customFormat="1" ht="14.25">
      <c r="A47" s="17">
        <f t="shared" si="0"/>
        <v>45</v>
      </c>
      <c r="B47" s="7">
        <f t="shared" si="1"/>
        <v>210.29999999999995</v>
      </c>
      <c r="C47" s="8">
        <v>1.6</v>
      </c>
      <c r="D47" s="24"/>
      <c r="E47" s="59" t="s">
        <v>38</v>
      </c>
      <c r="F47" s="25"/>
      <c r="G47" s="27" t="s">
        <v>21</v>
      </c>
      <c r="H47" s="26" t="s">
        <v>65</v>
      </c>
    </row>
    <row r="48" spans="1:8" s="1" customFormat="1" ht="14.25">
      <c r="A48" s="17">
        <f t="shared" si="0"/>
        <v>46</v>
      </c>
      <c r="B48" s="7">
        <f t="shared" si="1"/>
        <v>211.69999999999996</v>
      </c>
      <c r="C48" s="60">
        <v>1.4</v>
      </c>
      <c r="D48" s="24"/>
      <c r="E48" s="59" t="s">
        <v>18</v>
      </c>
      <c r="F48" s="25"/>
      <c r="G48" s="27" t="s">
        <v>21</v>
      </c>
      <c r="H48" s="26"/>
    </row>
    <row r="49" spans="1:8" s="1" customFormat="1" ht="14.25">
      <c r="A49" s="17">
        <f t="shared" si="0"/>
        <v>47</v>
      </c>
      <c r="B49" s="7">
        <f t="shared" si="1"/>
        <v>213.99999999999997</v>
      </c>
      <c r="C49" s="60">
        <v>2.3</v>
      </c>
      <c r="D49" s="24"/>
      <c r="E49" s="25" t="s">
        <v>28</v>
      </c>
      <c r="F49" s="25"/>
      <c r="G49" s="27" t="s">
        <v>21</v>
      </c>
      <c r="H49" s="26" t="s">
        <v>66</v>
      </c>
    </row>
    <row r="50" spans="1:8" s="1" customFormat="1" ht="14.25" customHeight="1">
      <c r="A50" s="17">
        <f t="shared" si="0"/>
        <v>48</v>
      </c>
      <c r="B50" s="7">
        <f t="shared" si="1"/>
        <v>218.19999999999996</v>
      </c>
      <c r="C50" s="8">
        <v>4.2</v>
      </c>
      <c r="D50" s="24"/>
      <c r="E50" s="25" t="s">
        <v>161</v>
      </c>
      <c r="F50" s="25"/>
      <c r="G50" s="27" t="s">
        <v>128</v>
      </c>
      <c r="H50" s="58" t="s">
        <v>179</v>
      </c>
    </row>
    <row r="51" spans="1:8" s="1" customFormat="1" ht="14.25">
      <c r="A51" s="17">
        <f t="shared" si="0"/>
        <v>49</v>
      </c>
      <c r="B51" s="7">
        <f t="shared" si="1"/>
        <v>229.89999999999995</v>
      </c>
      <c r="C51" s="8">
        <v>11.7</v>
      </c>
      <c r="D51" s="24" t="s">
        <v>169</v>
      </c>
      <c r="E51" s="25" t="s">
        <v>159</v>
      </c>
      <c r="F51" s="25" t="s">
        <v>79</v>
      </c>
      <c r="G51" s="27" t="s">
        <v>129</v>
      </c>
      <c r="H51" s="26" t="s">
        <v>160</v>
      </c>
    </row>
    <row r="52" spans="1:8" s="1" customFormat="1" ht="14.25">
      <c r="A52" s="17">
        <f t="shared" si="0"/>
        <v>50</v>
      </c>
      <c r="B52" s="7">
        <f t="shared" si="1"/>
        <v>231.39999999999995</v>
      </c>
      <c r="C52" s="8">
        <v>1.5</v>
      </c>
      <c r="D52" s="24"/>
      <c r="E52" s="25" t="s">
        <v>38</v>
      </c>
      <c r="F52" s="38"/>
      <c r="G52" s="9" t="s">
        <v>130</v>
      </c>
      <c r="H52" s="39"/>
    </row>
    <row r="53" spans="1:8" s="1" customFormat="1" ht="14.25">
      <c r="A53" s="17">
        <f t="shared" si="0"/>
        <v>51</v>
      </c>
      <c r="B53" s="7">
        <f t="shared" si="1"/>
        <v>233.19999999999996</v>
      </c>
      <c r="C53" s="8">
        <v>1.8</v>
      </c>
      <c r="D53" s="24"/>
      <c r="E53" s="25" t="s">
        <v>126</v>
      </c>
      <c r="F53" s="38" t="s">
        <v>10</v>
      </c>
      <c r="G53" s="9" t="s">
        <v>131</v>
      </c>
      <c r="H53" s="39" t="s">
        <v>40</v>
      </c>
    </row>
    <row r="54" spans="1:8" s="1" customFormat="1" ht="14.25" customHeight="1">
      <c r="A54" s="17">
        <f t="shared" si="0"/>
        <v>52</v>
      </c>
      <c r="B54" s="7">
        <f t="shared" si="1"/>
        <v>237.89999999999995</v>
      </c>
      <c r="C54" s="8">
        <v>4.7</v>
      </c>
      <c r="D54" s="40" t="s">
        <v>41</v>
      </c>
      <c r="E54" s="25" t="s">
        <v>132</v>
      </c>
      <c r="F54" s="38" t="s">
        <v>10</v>
      </c>
      <c r="G54" s="9" t="s">
        <v>133</v>
      </c>
      <c r="H54" s="32" t="s">
        <v>42</v>
      </c>
    </row>
    <row r="55" spans="1:8" s="1" customFormat="1" ht="14.25">
      <c r="A55" s="17">
        <f t="shared" si="0"/>
        <v>53</v>
      </c>
      <c r="B55" s="7">
        <f t="shared" si="1"/>
        <v>240.69999999999996</v>
      </c>
      <c r="C55" s="8">
        <v>2.8</v>
      </c>
      <c r="D55" s="24" t="s">
        <v>43</v>
      </c>
      <c r="E55" s="25" t="s">
        <v>18</v>
      </c>
      <c r="F55" s="38" t="s">
        <v>117</v>
      </c>
      <c r="G55" s="27" t="s">
        <v>134</v>
      </c>
      <c r="H55" s="39" t="s">
        <v>44</v>
      </c>
    </row>
    <row r="56" spans="1:8" s="1" customFormat="1" ht="14.25">
      <c r="A56" s="17">
        <f t="shared" si="0"/>
        <v>54</v>
      </c>
      <c r="B56" s="7">
        <f t="shared" si="1"/>
        <v>252.19999999999996</v>
      </c>
      <c r="C56" s="8">
        <v>11.5</v>
      </c>
      <c r="D56" s="24"/>
      <c r="E56" s="25" t="s">
        <v>135</v>
      </c>
      <c r="F56" s="38" t="s">
        <v>10</v>
      </c>
      <c r="G56" s="9" t="s">
        <v>136</v>
      </c>
      <c r="H56" s="39" t="s">
        <v>45</v>
      </c>
    </row>
    <row r="57" spans="1:8" s="1" customFormat="1" ht="14.25">
      <c r="A57" s="17">
        <f t="shared" si="0"/>
        <v>55</v>
      </c>
      <c r="B57" s="7">
        <f t="shared" si="1"/>
        <v>255.79999999999995</v>
      </c>
      <c r="C57" s="8">
        <v>3.6</v>
      </c>
      <c r="D57" s="40" t="s">
        <v>46</v>
      </c>
      <c r="E57" s="25" t="s">
        <v>137</v>
      </c>
      <c r="F57" s="38" t="s">
        <v>10</v>
      </c>
      <c r="G57" s="9" t="s">
        <v>14</v>
      </c>
      <c r="H57" s="32"/>
    </row>
    <row r="58" spans="1:8" s="1" customFormat="1" ht="28.5" customHeight="1">
      <c r="A58" s="18">
        <f t="shared" si="0"/>
        <v>56</v>
      </c>
      <c r="B58" s="20">
        <f t="shared" si="1"/>
        <v>256.99999999999994</v>
      </c>
      <c r="C58" s="19">
        <v>1.2</v>
      </c>
      <c r="D58" s="37" t="s">
        <v>181</v>
      </c>
      <c r="E58" s="29" t="s">
        <v>17</v>
      </c>
      <c r="F58" s="41" t="s">
        <v>117</v>
      </c>
      <c r="G58" s="30" t="s">
        <v>138</v>
      </c>
      <c r="H58" s="42" t="s">
        <v>151</v>
      </c>
    </row>
    <row r="59" spans="1:8" s="1" customFormat="1" ht="14.25">
      <c r="A59" s="17">
        <f t="shared" si="0"/>
        <v>57</v>
      </c>
      <c r="B59" s="7">
        <f t="shared" si="1"/>
        <v>266.49999999999994</v>
      </c>
      <c r="C59" s="8">
        <v>9.5</v>
      </c>
      <c r="D59" s="24" t="s">
        <v>162</v>
      </c>
      <c r="E59" s="59" t="s">
        <v>180</v>
      </c>
      <c r="F59" s="38" t="s">
        <v>10</v>
      </c>
      <c r="G59" s="9" t="s">
        <v>166</v>
      </c>
      <c r="H59" s="39" t="s">
        <v>175</v>
      </c>
    </row>
    <row r="60" spans="1:8" s="1" customFormat="1" ht="14.25">
      <c r="A60" s="17">
        <f t="shared" si="0"/>
        <v>58</v>
      </c>
      <c r="B60" s="7">
        <f t="shared" si="1"/>
        <v>274.8999999999999</v>
      </c>
      <c r="C60" s="8">
        <v>8.4</v>
      </c>
      <c r="D60" s="24" t="s">
        <v>164</v>
      </c>
      <c r="E60" s="25" t="s">
        <v>78</v>
      </c>
      <c r="F60" s="38" t="s">
        <v>79</v>
      </c>
      <c r="G60" s="27" t="s">
        <v>167</v>
      </c>
      <c r="H60" s="39" t="s">
        <v>168</v>
      </c>
    </row>
    <row r="61" spans="1:8" s="1" customFormat="1" ht="14.25">
      <c r="A61" s="17">
        <f t="shared" si="0"/>
        <v>59</v>
      </c>
      <c r="B61" s="7">
        <f t="shared" si="1"/>
        <v>278.99999999999994</v>
      </c>
      <c r="C61" s="8">
        <v>4.1</v>
      </c>
      <c r="D61" s="24"/>
      <c r="E61" s="25" t="s">
        <v>16</v>
      </c>
      <c r="F61" s="38" t="s">
        <v>79</v>
      </c>
      <c r="G61" s="52" t="s">
        <v>170</v>
      </c>
      <c r="H61" s="39"/>
    </row>
    <row r="62" spans="1:8" s="1" customFormat="1" ht="14.25">
      <c r="A62" s="17">
        <f t="shared" si="0"/>
        <v>60</v>
      </c>
      <c r="B62" s="7">
        <f t="shared" si="1"/>
        <v>280.19999999999993</v>
      </c>
      <c r="C62" s="8">
        <v>1.2</v>
      </c>
      <c r="D62" s="24"/>
      <c r="E62" s="62" t="s">
        <v>24</v>
      </c>
      <c r="F62" s="38" t="s">
        <v>79</v>
      </c>
      <c r="G62" s="52" t="s">
        <v>170</v>
      </c>
      <c r="H62" s="39" t="s">
        <v>174</v>
      </c>
    </row>
    <row r="63" spans="1:8" s="1" customFormat="1" ht="14.25">
      <c r="A63" s="17">
        <f t="shared" si="0"/>
        <v>61</v>
      </c>
      <c r="B63" s="7">
        <f t="shared" si="1"/>
        <v>287.99999999999994</v>
      </c>
      <c r="C63" s="8">
        <v>7.8</v>
      </c>
      <c r="D63" s="40"/>
      <c r="E63" s="25" t="s">
        <v>38</v>
      </c>
      <c r="F63" s="38"/>
      <c r="G63" s="9" t="s">
        <v>171</v>
      </c>
      <c r="H63" s="32"/>
    </row>
    <row r="64" spans="1:8" s="1" customFormat="1" ht="14.25">
      <c r="A64" s="17">
        <f t="shared" si="0"/>
        <v>62</v>
      </c>
      <c r="B64" s="7">
        <f t="shared" si="1"/>
        <v>289.49999999999994</v>
      </c>
      <c r="C64" s="8">
        <v>1.5</v>
      </c>
      <c r="D64" s="24" t="s">
        <v>172</v>
      </c>
      <c r="E64" s="62" t="s">
        <v>16</v>
      </c>
      <c r="F64" s="38" t="s">
        <v>79</v>
      </c>
      <c r="G64" s="27" t="s">
        <v>173</v>
      </c>
      <c r="H64" s="39"/>
    </row>
    <row r="65" spans="1:8" s="1" customFormat="1" ht="14.25">
      <c r="A65" s="17">
        <f t="shared" si="0"/>
        <v>63</v>
      </c>
      <c r="B65" s="7">
        <f t="shared" si="1"/>
        <v>293.09999999999997</v>
      </c>
      <c r="C65" s="8">
        <v>3.6</v>
      </c>
      <c r="D65" s="40"/>
      <c r="E65" s="25" t="s">
        <v>139</v>
      </c>
      <c r="F65" s="38"/>
      <c r="G65" s="53" t="s">
        <v>21</v>
      </c>
      <c r="H65" s="32"/>
    </row>
    <row r="66" spans="1:8" s="1" customFormat="1" ht="14.25">
      <c r="A66" s="17">
        <f t="shared" si="0"/>
        <v>64</v>
      </c>
      <c r="B66" s="7">
        <f t="shared" si="1"/>
        <v>294.79999999999995</v>
      </c>
      <c r="C66" s="8">
        <v>1.7</v>
      </c>
      <c r="D66" s="24"/>
      <c r="E66" s="25" t="s">
        <v>18</v>
      </c>
      <c r="F66" s="38"/>
      <c r="G66" s="27" t="s">
        <v>21</v>
      </c>
      <c r="H66" s="39"/>
    </row>
    <row r="67" spans="1:8" s="1" customFormat="1" ht="14.25">
      <c r="A67" s="17">
        <f t="shared" si="0"/>
        <v>65</v>
      </c>
      <c r="B67" s="7">
        <f t="shared" si="1"/>
        <v>299.09999999999997</v>
      </c>
      <c r="C67" s="8">
        <v>4.3</v>
      </c>
      <c r="D67" s="24"/>
      <c r="E67" s="25" t="s">
        <v>140</v>
      </c>
      <c r="F67" s="38"/>
      <c r="G67" s="9" t="s">
        <v>141</v>
      </c>
      <c r="H67" s="39" t="s">
        <v>47</v>
      </c>
    </row>
    <row r="68" spans="1:8" s="1" customFormat="1" ht="14.25">
      <c r="A68" s="17">
        <f t="shared" si="0"/>
        <v>66</v>
      </c>
      <c r="B68" s="7">
        <f t="shared" si="1"/>
        <v>300.7</v>
      </c>
      <c r="C68" s="8">
        <v>1.6</v>
      </c>
      <c r="D68" s="40" t="s">
        <v>48</v>
      </c>
      <c r="E68" s="25" t="s">
        <v>101</v>
      </c>
      <c r="F68" s="38" t="s">
        <v>10</v>
      </c>
      <c r="G68" s="9" t="s">
        <v>142</v>
      </c>
      <c r="H68" s="32"/>
    </row>
    <row r="69" spans="1:8" s="1" customFormat="1" ht="14.25">
      <c r="A69" s="17">
        <f t="shared" si="0"/>
        <v>67</v>
      </c>
      <c r="B69" s="7">
        <f>B68+C69</f>
        <v>302.7</v>
      </c>
      <c r="C69" s="8">
        <v>2</v>
      </c>
      <c r="D69" s="24" t="s">
        <v>49</v>
      </c>
      <c r="E69" s="25" t="s">
        <v>143</v>
      </c>
      <c r="F69" s="38" t="s">
        <v>144</v>
      </c>
      <c r="G69" s="27" t="s">
        <v>145</v>
      </c>
      <c r="H69" s="39"/>
    </row>
    <row r="70" spans="1:8" s="1" customFormat="1" ht="28.5" customHeight="1" thickBot="1">
      <c r="A70" s="43">
        <f t="shared" si="0"/>
        <v>68</v>
      </c>
      <c r="B70" s="61">
        <f>B69+C70</f>
        <v>304.5</v>
      </c>
      <c r="C70" s="44">
        <v>1.8</v>
      </c>
      <c r="D70" s="45" t="s">
        <v>146</v>
      </c>
      <c r="E70" s="51" t="s">
        <v>158</v>
      </c>
      <c r="F70" s="46"/>
      <c r="G70" s="47"/>
      <c r="H70" s="48" t="s">
        <v>184</v>
      </c>
    </row>
    <row r="71" ht="13.5">
      <c r="H71" s="3" t="s">
        <v>182</v>
      </c>
    </row>
  </sheetData>
  <sheetProtection selectLockedCells="1" selectUnlockedCells="1"/>
  <mergeCells count="1">
    <mergeCell ref="A1:H1"/>
  </mergeCells>
  <printOptions horizontalCentered="1"/>
  <pageMargins left="0" right="0" top="0.11805555555555555" bottom="0" header="0.5118055555555555" footer="0.5118055555555555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田代 学</dc:creator>
  <cp:keywords/>
  <dc:description/>
  <cp:lastModifiedBy>Azio7</cp:lastModifiedBy>
  <cp:lastPrinted>2014-03-29T02:45:28Z</cp:lastPrinted>
  <dcterms:created xsi:type="dcterms:W3CDTF">2014-02-18T00:49:50Z</dcterms:created>
  <dcterms:modified xsi:type="dcterms:W3CDTF">2015-07-14T14:52:33Z</dcterms:modified>
  <cp:category/>
  <cp:version/>
  <cp:contentType/>
  <cp:contentStatus/>
</cp:coreProperties>
</file>